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475" windowHeight="113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62" i="1" l="1"/>
  <c r="C63" i="1"/>
  <c r="G5" i="1" l="1"/>
  <c r="D2" i="1" l="1"/>
  <c r="D6" i="1"/>
  <c r="B6" i="1" l="1"/>
  <c r="C6" i="1"/>
  <c r="G6" i="1" l="1"/>
  <c r="I6" i="1"/>
  <c r="C7" i="1"/>
  <c r="D7" i="1"/>
  <c r="B7" i="1"/>
  <c r="E6" i="1"/>
  <c r="G7" i="1" l="1"/>
  <c r="I7" i="1"/>
  <c r="B8" i="1"/>
  <c r="C8" i="1"/>
  <c r="D8" i="1"/>
  <c r="E7" i="1"/>
  <c r="G8" i="1" l="1"/>
  <c r="I8" i="1"/>
  <c r="C9" i="1"/>
  <c r="B9" i="1"/>
  <c r="D9" i="1"/>
  <c r="E8" i="1"/>
  <c r="G9" i="1" l="1"/>
  <c r="I9" i="1"/>
  <c r="B10" i="1"/>
  <c r="C10" i="1"/>
  <c r="D10" i="1"/>
  <c r="E9" i="1"/>
  <c r="G10" i="1" l="1"/>
  <c r="I10" i="1"/>
  <c r="C11" i="1"/>
  <c r="B11" i="1"/>
  <c r="D11" i="1"/>
  <c r="E10" i="1"/>
  <c r="G11" i="1" l="1"/>
  <c r="I11" i="1"/>
  <c r="B12" i="1"/>
  <c r="C12" i="1"/>
  <c r="E11" i="1"/>
  <c r="D12" i="1"/>
  <c r="G12" i="1" l="1"/>
  <c r="I12" i="1"/>
  <c r="C13" i="1"/>
  <c r="B13" i="1"/>
  <c r="D13" i="1"/>
  <c r="E12" i="1"/>
  <c r="G13" i="1" l="1"/>
  <c r="I13" i="1"/>
  <c r="B14" i="1"/>
  <c r="C14" i="1"/>
  <c r="E13" i="1"/>
  <c r="D14" i="1"/>
  <c r="G14" i="1" l="1"/>
  <c r="I14" i="1"/>
  <c r="C15" i="1"/>
  <c r="B15" i="1"/>
  <c r="D15" i="1"/>
  <c r="E14" i="1"/>
  <c r="G15" i="1" l="1"/>
  <c r="I15" i="1"/>
  <c r="B16" i="1"/>
  <c r="C16" i="1"/>
  <c r="E15" i="1"/>
  <c r="D16" i="1"/>
  <c r="G16" i="1" l="1"/>
  <c r="I16" i="1"/>
  <c r="C17" i="1"/>
  <c r="B17" i="1"/>
  <c r="D17" i="1"/>
  <c r="E16" i="1"/>
  <c r="G17" i="1" l="1"/>
  <c r="I17" i="1"/>
  <c r="B18" i="1"/>
  <c r="C18" i="1"/>
  <c r="D18" i="1"/>
  <c r="E17" i="1"/>
  <c r="G18" i="1" l="1"/>
  <c r="I18" i="1"/>
  <c r="C19" i="1"/>
  <c r="B19" i="1"/>
  <c r="D19" i="1"/>
  <c r="E18" i="1"/>
  <c r="G19" i="1" l="1"/>
  <c r="I19" i="1"/>
  <c r="B20" i="1"/>
  <c r="C20" i="1"/>
  <c r="D20" i="1"/>
  <c r="E19" i="1"/>
  <c r="G20" i="1" l="1"/>
  <c r="I20" i="1"/>
  <c r="C21" i="1"/>
  <c r="B21" i="1"/>
  <c r="D21" i="1"/>
  <c r="E20" i="1"/>
  <c r="G21" i="1" l="1"/>
  <c r="I21" i="1"/>
  <c r="B22" i="1"/>
  <c r="C22" i="1"/>
  <c r="D22" i="1"/>
  <c r="E21" i="1"/>
  <c r="G22" i="1" l="1"/>
  <c r="I22" i="1"/>
  <c r="C23" i="1"/>
  <c r="B23" i="1"/>
  <c r="E22" i="1"/>
  <c r="D23" i="1"/>
  <c r="G23" i="1" l="1"/>
  <c r="I23" i="1"/>
  <c r="B24" i="1"/>
  <c r="C24" i="1"/>
  <c r="D24" i="1"/>
  <c r="E23" i="1"/>
  <c r="G24" i="1" l="1"/>
  <c r="I24" i="1"/>
  <c r="C25" i="1"/>
  <c r="B25" i="1"/>
  <c r="D25" i="1"/>
  <c r="E24" i="1"/>
  <c r="G25" i="1" l="1"/>
  <c r="I25" i="1"/>
  <c r="B26" i="1"/>
  <c r="C26" i="1"/>
  <c r="G26" i="1" s="1"/>
  <c r="D26" i="1"/>
  <c r="E25" i="1"/>
  <c r="C27" i="1" l="1"/>
  <c r="G27" i="1" s="1"/>
  <c r="B27" i="1"/>
  <c r="E26" i="1"/>
  <c r="D27" i="1"/>
  <c r="B28" i="1" l="1"/>
  <c r="C28" i="1"/>
  <c r="G28" i="1" s="1"/>
  <c r="D28" i="1"/>
  <c r="E27" i="1"/>
  <c r="B29" i="1" l="1"/>
  <c r="C29" i="1"/>
  <c r="G29" i="1" s="1"/>
  <c r="D29" i="1"/>
  <c r="E28" i="1"/>
  <c r="C30" i="1" l="1"/>
  <c r="G30" i="1" s="1"/>
  <c r="B30" i="1"/>
  <c r="D30" i="1"/>
  <c r="E29" i="1"/>
  <c r="B31" i="1" l="1"/>
  <c r="C31" i="1"/>
  <c r="G31" i="1" s="1"/>
  <c r="E30" i="1"/>
  <c r="D31" i="1"/>
  <c r="B32" i="1" l="1"/>
  <c r="C32" i="1"/>
  <c r="G32" i="1" s="1"/>
  <c r="D32" i="1"/>
  <c r="E31" i="1"/>
  <c r="C33" i="1" l="1"/>
  <c r="G33" i="1" s="1"/>
  <c r="B33" i="1"/>
  <c r="E32" i="1"/>
  <c r="D33" i="1"/>
  <c r="B34" i="1" l="1"/>
  <c r="C34" i="1"/>
  <c r="D34" i="1"/>
  <c r="E33" i="1"/>
  <c r="G34" i="1" l="1"/>
  <c r="C35" i="1"/>
  <c r="G35" i="1" s="1"/>
  <c r="B35" i="1"/>
  <c r="D35" i="1"/>
  <c r="E34" i="1"/>
  <c r="B36" i="1" l="1"/>
  <c r="C36" i="1"/>
  <c r="G36" i="1" s="1"/>
  <c r="E35" i="1"/>
  <c r="D36" i="1"/>
  <c r="C37" i="1" l="1"/>
  <c r="G37" i="1" s="1"/>
  <c r="B37" i="1"/>
  <c r="D37" i="1"/>
  <c r="E36" i="1"/>
  <c r="B38" i="1" l="1"/>
  <c r="C38" i="1"/>
  <c r="G38" i="1" s="1"/>
  <c r="D38" i="1"/>
  <c r="E37" i="1"/>
  <c r="C39" i="1" l="1"/>
  <c r="G39" i="1" s="1"/>
  <c r="B39" i="1"/>
  <c r="D39" i="1"/>
  <c r="E38" i="1"/>
  <c r="B40" i="1" l="1"/>
  <c r="C40" i="1"/>
  <c r="G40" i="1" s="1"/>
  <c r="E39" i="1"/>
  <c r="D40" i="1"/>
  <c r="C41" i="1" l="1"/>
  <c r="G41" i="1" s="1"/>
  <c r="B41" i="1"/>
  <c r="D41" i="1"/>
  <c r="E40" i="1"/>
  <c r="B42" i="1" l="1"/>
  <c r="C42" i="1"/>
  <c r="G42" i="1" s="1"/>
  <c r="E41" i="1"/>
  <c r="D42" i="1"/>
  <c r="C43" i="1" l="1"/>
  <c r="G43" i="1" s="1"/>
  <c r="B43" i="1"/>
  <c r="E42" i="1"/>
  <c r="D43" i="1"/>
  <c r="B44" i="1" l="1"/>
  <c r="C44" i="1"/>
  <c r="G44" i="1" s="1"/>
  <c r="D44" i="1"/>
  <c r="E43" i="1"/>
  <c r="C45" i="1" l="1"/>
  <c r="G45" i="1" s="1"/>
  <c r="B45" i="1"/>
  <c r="D45" i="1"/>
  <c r="E44" i="1"/>
  <c r="B46" i="1" l="1"/>
  <c r="C46" i="1"/>
  <c r="C47" i="1" s="1"/>
  <c r="D46" i="1"/>
  <c r="E45" i="1"/>
  <c r="G46" i="1" l="1"/>
  <c r="B47" i="1"/>
  <c r="D47" i="1"/>
  <c r="E46" i="1"/>
  <c r="C48" i="1" l="1"/>
  <c r="G48" i="1" s="1"/>
  <c r="G47" i="1"/>
  <c r="F3" i="1"/>
  <c r="B48" i="1"/>
  <c r="D48" i="1"/>
  <c r="E47" i="1"/>
  <c r="C49" i="1" l="1"/>
  <c r="G49" i="1" s="1"/>
  <c r="B49" i="1"/>
  <c r="D49" i="1"/>
  <c r="E48" i="1"/>
  <c r="B50" i="1" l="1"/>
  <c r="C50" i="1"/>
  <c r="G50" i="1" s="1"/>
  <c r="D50" i="1"/>
  <c r="E49" i="1"/>
  <c r="C51" i="1" l="1"/>
  <c r="G51" i="1" s="1"/>
  <c r="B51" i="1"/>
  <c r="E50" i="1"/>
  <c r="D51" i="1"/>
  <c r="B52" i="1" l="1"/>
  <c r="C52" i="1"/>
  <c r="G52" i="1" s="1"/>
  <c r="D52" i="1"/>
  <c r="E51" i="1"/>
  <c r="C53" i="1" l="1"/>
  <c r="B53" i="1"/>
  <c r="D53" i="1"/>
  <c r="E52" i="1"/>
  <c r="G53" i="1" l="1"/>
  <c r="C54" i="1"/>
  <c r="G54" i="1" s="1"/>
  <c r="B54" i="1"/>
  <c r="E53" i="1"/>
  <c r="D54" i="1"/>
  <c r="C55" i="1" l="1"/>
  <c r="G55" i="1" s="1"/>
  <c r="B55" i="1"/>
  <c r="D55" i="1"/>
  <c r="E54" i="1"/>
  <c r="C56" i="1" l="1"/>
  <c r="G56" i="1" s="1"/>
  <c r="B56" i="1"/>
  <c r="E55" i="1"/>
  <c r="D56" i="1"/>
  <c r="B57" i="1" l="1"/>
  <c r="C57" i="1"/>
  <c r="G57" i="1" s="1"/>
  <c r="D57" i="1"/>
  <c r="E56" i="1"/>
  <c r="C58" i="1" l="1"/>
  <c r="G58" i="1" s="1"/>
  <c r="B58" i="1"/>
  <c r="D58" i="1"/>
  <c r="E57" i="1"/>
  <c r="C59" i="1" l="1"/>
  <c r="G59" i="1" s="1"/>
  <c r="B59" i="1"/>
  <c r="D59" i="1"/>
  <c r="E58" i="1"/>
  <c r="B60" i="1" l="1"/>
  <c r="C60" i="1"/>
  <c r="G60" i="1" s="1"/>
  <c r="D60" i="1"/>
  <c r="E59" i="1"/>
  <c r="C61" i="1" l="1"/>
  <c r="G61" i="1" s="1"/>
  <c r="B61" i="1"/>
  <c r="E60" i="1"/>
  <c r="D61" i="1"/>
  <c r="B62" i="1" l="1"/>
  <c r="D62" i="1"/>
  <c r="E61" i="1"/>
  <c r="G62" i="1" l="1"/>
  <c r="G63" i="1"/>
  <c r="B63" i="1"/>
  <c r="C64" i="1" s="1"/>
  <c r="D63" i="1"/>
  <c r="E62" i="1"/>
  <c r="G64" i="1" l="1"/>
  <c r="B64" i="1"/>
  <c r="D64" i="1"/>
  <c r="E63" i="1"/>
  <c r="B65" i="1" l="1"/>
  <c r="C65" i="1"/>
  <c r="G65" i="1" s="1"/>
  <c r="E64" i="1"/>
  <c r="D65" i="1"/>
  <c r="B66" i="1" l="1"/>
  <c r="C66" i="1"/>
  <c r="G66" i="1" s="1"/>
  <c r="D66" i="1"/>
  <c r="E65" i="1"/>
  <c r="C67" i="1" l="1"/>
  <c r="G67" i="1" s="1"/>
  <c r="B67" i="1"/>
  <c r="D67" i="1"/>
  <c r="E66" i="1"/>
  <c r="B68" i="1" l="1"/>
  <c r="C68" i="1"/>
  <c r="G68" i="1" s="1"/>
  <c r="E67" i="1"/>
  <c r="D68" i="1"/>
  <c r="C69" i="1" l="1"/>
  <c r="G69" i="1" s="1"/>
  <c r="B69" i="1"/>
  <c r="D69" i="1"/>
  <c r="E68" i="1"/>
  <c r="B70" i="1" l="1"/>
  <c r="C70" i="1"/>
  <c r="G70" i="1" s="1"/>
  <c r="D70" i="1"/>
  <c r="E69" i="1"/>
  <c r="B71" i="1" l="1"/>
  <c r="C71" i="1"/>
  <c r="G71" i="1" s="1"/>
  <c r="D71" i="1"/>
  <c r="E70" i="1"/>
  <c r="C72" i="1" l="1"/>
  <c r="G72" i="1" s="1"/>
  <c r="B72" i="1"/>
  <c r="D72" i="1"/>
  <c r="E71" i="1"/>
  <c r="B73" i="1" l="1"/>
  <c r="C73" i="1"/>
  <c r="G73" i="1" s="1"/>
  <c r="D73" i="1"/>
  <c r="E72" i="1"/>
  <c r="B74" i="1" l="1"/>
  <c r="C74" i="1"/>
  <c r="G74" i="1" s="1"/>
  <c r="E73" i="1"/>
  <c r="D74" i="1"/>
  <c r="C75" i="1" l="1"/>
  <c r="G75" i="1" s="1"/>
  <c r="B75" i="1"/>
  <c r="D75" i="1"/>
  <c r="E74" i="1"/>
  <c r="B76" i="1" l="1"/>
  <c r="C76" i="1"/>
  <c r="G76" i="1" s="1"/>
  <c r="D76" i="1"/>
  <c r="E75" i="1"/>
  <c r="C77" i="1" l="1"/>
  <c r="G77" i="1" s="1"/>
  <c r="B77" i="1"/>
  <c r="D77" i="1"/>
  <c r="E76" i="1"/>
  <c r="B78" i="1" l="1"/>
  <c r="C78" i="1"/>
  <c r="G78" i="1" s="1"/>
  <c r="D78" i="1"/>
  <c r="E77" i="1"/>
  <c r="C79" i="1" l="1"/>
  <c r="G79" i="1" s="1"/>
  <c r="B79" i="1"/>
  <c r="D79" i="1"/>
  <c r="E78" i="1"/>
  <c r="B80" i="1" l="1"/>
  <c r="C80" i="1"/>
  <c r="G80" i="1" s="1"/>
  <c r="E79" i="1"/>
  <c r="D80" i="1"/>
  <c r="C81" i="1" l="1"/>
  <c r="G81" i="1" s="1"/>
  <c r="B81" i="1"/>
  <c r="D81" i="1"/>
  <c r="E80" i="1"/>
  <c r="B82" i="1" l="1"/>
  <c r="C82" i="1"/>
  <c r="G82" i="1" s="1"/>
  <c r="D82" i="1"/>
  <c r="E81" i="1"/>
  <c r="C83" i="1" l="1"/>
  <c r="G83" i="1" s="1"/>
  <c r="B83" i="1"/>
  <c r="D83" i="1"/>
  <c r="E82" i="1"/>
  <c r="B84" i="1" l="1"/>
  <c r="C84" i="1"/>
  <c r="G84" i="1" s="1"/>
  <c r="D84" i="1"/>
  <c r="E83" i="1"/>
  <c r="B85" i="1" l="1"/>
  <c r="C85" i="1"/>
  <c r="G85" i="1" s="1"/>
  <c r="D85" i="1"/>
  <c r="E84" i="1"/>
  <c r="C86" i="1" l="1"/>
  <c r="G86" i="1" s="1"/>
  <c r="B86" i="1"/>
  <c r="D86" i="1"/>
  <c r="E85" i="1"/>
  <c r="B87" i="1" l="1"/>
  <c r="C87" i="1"/>
  <c r="G87" i="1" s="1"/>
  <c r="D87" i="1"/>
  <c r="E86" i="1"/>
  <c r="C88" i="1" l="1"/>
  <c r="G88" i="1" s="1"/>
  <c r="B88" i="1"/>
  <c r="D88" i="1"/>
  <c r="E87" i="1"/>
  <c r="B89" i="1" l="1"/>
  <c r="C89" i="1"/>
  <c r="G89" i="1" s="1"/>
  <c r="D89" i="1"/>
  <c r="E88" i="1"/>
  <c r="C90" i="1" l="1"/>
  <c r="G90" i="1" s="1"/>
  <c r="B90" i="1"/>
  <c r="D90" i="1"/>
  <c r="E89" i="1"/>
  <c r="D91" i="1" l="1"/>
  <c r="C91" i="1"/>
  <c r="G91" i="1" s="1"/>
  <c r="B91" i="1"/>
  <c r="E90" i="1"/>
  <c r="B92" i="1" l="1"/>
  <c r="C92" i="1"/>
  <c r="G92" i="1" s="1"/>
  <c r="D92" i="1"/>
  <c r="E91" i="1"/>
  <c r="C93" i="1" l="1"/>
  <c r="G93" i="1" s="1"/>
  <c r="B93" i="1"/>
  <c r="E92" i="1"/>
  <c r="D93" i="1"/>
  <c r="B94" i="1" l="1"/>
  <c r="C94" i="1"/>
  <c r="G94" i="1" s="1"/>
  <c r="D94" i="1"/>
  <c r="E93" i="1"/>
  <c r="C95" i="1" l="1"/>
  <c r="G95" i="1" s="1"/>
  <c r="B95" i="1"/>
  <c r="D95" i="1"/>
  <c r="E94" i="1"/>
  <c r="B96" i="1" l="1"/>
  <c r="C96" i="1"/>
  <c r="G96" i="1" s="1"/>
  <c r="E95" i="1"/>
  <c r="D96" i="1"/>
  <c r="C97" i="1" l="1"/>
  <c r="G97" i="1" s="1"/>
  <c r="B97" i="1"/>
  <c r="D97" i="1"/>
  <c r="E96" i="1"/>
  <c r="B98" i="1" l="1"/>
  <c r="C98" i="1"/>
  <c r="G98" i="1" s="1"/>
  <c r="D98" i="1"/>
  <c r="E97" i="1"/>
  <c r="C99" i="1" l="1"/>
  <c r="G99" i="1" s="1"/>
  <c r="B99" i="1"/>
  <c r="D99" i="1"/>
  <c r="E98" i="1"/>
  <c r="B100" i="1" l="1"/>
  <c r="C100" i="1"/>
  <c r="G100" i="1" s="1"/>
  <c r="E99" i="1"/>
  <c r="D100" i="1"/>
  <c r="C101" i="1" l="1"/>
  <c r="G101" i="1" s="1"/>
  <c r="B101" i="1"/>
  <c r="D101" i="1"/>
  <c r="E100" i="1"/>
  <c r="B102" i="1" l="1"/>
  <c r="C102" i="1"/>
  <c r="G102" i="1" s="1"/>
  <c r="D102" i="1"/>
  <c r="E101" i="1"/>
  <c r="C103" i="1" l="1"/>
  <c r="G103" i="1" s="1"/>
  <c r="B103" i="1"/>
  <c r="D103" i="1"/>
  <c r="E102" i="1"/>
  <c r="B104" i="1" l="1"/>
  <c r="C104" i="1"/>
  <c r="G104" i="1" s="1"/>
  <c r="D104" i="1"/>
  <c r="E103" i="1"/>
  <c r="C105" i="1" l="1"/>
  <c r="G105" i="1" s="1"/>
  <c r="B105" i="1"/>
  <c r="E104" i="1"/>
  <c r="D105" i="1"/>
  <c r="B106" i="1" l="1"/>
  <c r="C106" i="1"/>
  <c r="G106" i="1" s="1"/>
  <c r="D106" i="1"/>
  <c r="E105" i="1"/>
  <c r="C107" i="1" l="1"/>
  <c r="G107" i="1" s="1"/>
  <c r="B107" i="1"/>
  <c r="E106" i="1"/>
  <c r="D107" i="1"/>
  <c r="B108" i="1" l="1"/>
  <c r="C108" i="1"/>
  <c r="G108" i="1" s="1"/>
  <c r="D108" i="1"/>
  <c r="E107" i="1"/>
  <c r="B109" i="1" l="1"/>
  <c r="C109" i="1"/>
  <c r="G109" i="1" s="1"/>
  <c r="E108" i="1"/>
  <c r="D109" i="1"/>
  <c r="C110" i="1" l="1"/>
  <c r="G110" i="1" s="1"/>
  <c r="B110" i="1"/>
  <c r="D110" i="1"/>
  <c r="E109" i="1"/>
  <c r="C111" i="1" l="1"/>
  <c r="G111" i="1" s="1"/>
  <c r="B111" i="1"/>
  <c r="E110" i="1"/>
  <c r="D111" i="1"/>
  <c r="B112" i="1" l="1"/>
  <c r="C112" i="1"/>
  <c r="G112" i="1" s="1"/>
  <c r="D112" i="1"/>
  <c r="E111" i="1"/>
  <c r="B113" i="1" l="1"/>
  <c r="C113" i="1"/>
  <c r="G113" i="1" s="1"/>
  <c r="E112" i="1"/>
  <c r="D113" i="1"/>
  <c r="D114" i="1" l="1"/>
  <c r="C114" i="1"/>
  <c r="G114" i="1" s="1"/>
  <c r="B114" i="1"/>
  <c r="E113" i="1"/>
  <c r="C115" i="1" l="1"/>
  <c r="G115" i="1" s="1"/>
  <c r="B115" i="1"/>
  <c r="E114" i="1"/>
  <c r="D115" i="1"/>
  <c r="B116" i="1" l="1"/>
  <c r="C116" i="1"/>
  <c r="G116" i="1" s="1"/>
  <c r="D116" i="1"/>
  <c r="E115" i="1"/>
  <c r="B117" i="1" l="1"/>
  <c r="C117" i="1"/>
  <c r="G117" i="1" s="1"/>
  <c r="E116" i="1"/>
  <c r="D117" i="1"/>
  <c r="D118" i="1" l="1"/>
  <c r="C118" i="1"/>
  <c r="G118" i="1" s="1"/>
  <c r="B118" i="1"/>
  <c r="E117" i="1"/>
  <c r="D119" i="1" l="1"/>
  <c r="C119" i="1"/>
  <c r="G119" i="1" s="1"/>
  <c r="B119" i="1"/>
  <c r="E118" i="1"/>
  <c r="B120" i="1" l="1"/>
  <c r="C120" i="1"/>
  <c r="G120" i="1" s="1"/>
  <c r="D120" i="1"/>
  <c r="E119" i="1"/>
  <c r="C121" i="1" l="1"/>
  <c r="G121" i="1" s="1"/>
  <c r="B121" i="1"/>
  <c r="D121" i="1"/>
  <c r="E120" i="1"/>
  <c r="B122" i="1" l="1"/>
  <c r="C122" i="1"/>
  <c r="G122" i="1" s="1"/>
  <c r="D122" i="1"/>
  <c r="E121" i="1"/>
  <c r="C123" i="1" l="1"/>
  <c r="G123" i="1" s="1"/>
  <c r="D123" i="1"/>
  <c r="B123" i="1"/>
  <c r="E122" i="1"/>
  <c r="D124" i="1" l="1"/>
  <c r="B124" i="1"/>
  <c r="C124" i="1"/>
  <c r="G124" i="1" s="1"/>
  <c r="E123" i="1"/>
  <c r="C125" i="1" l="1"/>
  <c r="G125" i="1" s="1"/>
  <c r="B125" i="1"/>
  <c r="E124" i="1"/>
  <c r="D125" i="1"/>
  <c r="C126" i="1" l="1"/>
  <c r="G126" i="1" s="1"/>
  <c r="B126" i="1"/>
  <c r="D126" i="1"/>
  <c r="E125" i="1"/>
  <c r="B127" i="1" l="1"/>
  <c r="C127" i="1"/>
  <c r="G127" i="1" s="1"/>
  <c r="E126" i="1"/>
  <c r="D127" i="1"/>
  <c r="C128" i="1" l="1"/>
  <c r="G128" i="1" s="1"/>
  <c r="B128" i="1"/>
  <c r="D128" i="1"/>
  <c r="E127" i="1"/>
  <c r="B129" i="1" l="1"/>
  <c r="C129" i="1"/>
  <c r="G129" i="1" s="1"/>
  <c r="E128" i="1"/>
  <c r="D129" i="1"/>
  <c r="B130" i="1" l="1"/>
  <c r="C130" i="1"/>
  <c r="G130" i="1" s="1"/>
  <c r="D130" i="1"/>
  <c r="E129" i="1"/>
  <c r="C131" i="1" l="1"/>
  <c r="G131" i="1" s="1"/>
  <c r="B131" i="1"/>
  <c r="D131" i="1"/>
  <c r="E130" i="1"/>
  <c r="D132" i="1" l="1"/>
  <c r="C132" i="1"/>
  <c r="G132" i="1" s="1"/>
  <c r="B132" i="1"/>
  <c r="E131" i="1"/>
  <c r="D133" i="1" l="1"/>
  <c r="B133" i="1"/>
  <c r="C133" i="1"/>
  <c r="G133" i="1" s="1"/>
  <c r="E132" i="1"/>
  <c r="C134" i="1" l="1"/>
  <c r="G134" i="1" s="1"/>
  <c r="D134" i="1"/>
  <c r="B134" i="1"/>
  <c r="E133" i="1"/>
  <c r="B135" i="1" l="1"/>
  <c r="C135" i="1"/>
  <c r="G135" i="1" s="1"/>
  <c r="E134" i="1"/>
  <c r="D135" i="1"/>
  <c r="C136" i="1" l="1"/>
  <c r="G136" i="1" s="1"/>
  <c r="B136" i="1"/>
  <c r="D136" i="1"/>
  <c r="E135" i="1"/>
  <c r="B137" i="1" l="1"/>
  <c r="C137" i="1"/>
  <c r="G137" i="1" s="1"/>
  <c r="D137" i="1"/>
  <c r="E136" i="1"/>
  <c r="B138" i="1" l="1"/>
  <c r="C138" i="1"/>
  <c r="G138" i="1" s="1"/>
  <c r="D138" i="1"/>
  <c r="E137" i="1"/>
  <c r="C139" i="1" l="1"/>
  <c r="G139" i="1" s="1"/>
  <c r="B139" i="1"/>
  <c r="D139" i="1"/>
  <c r="E138" i="1"/>
  <c r="B140" i="1" l="1"/>
  <c r="C140" i="1"/>
  <c r="G140" i="1" s="1"/>
  <c r="E139" i="1"/>
  <c r="D140" i="1"/>
  <c r="B141" i="1" l="1"/>
  <c r="C141" i="1"/>
  <c r="G141" i="1" s="1"/>
  <c r="D141" i="1"/>
  <c r="E140" i="1"/>
  <c r="C142" i="1" l="1"/>
  <c r="G142" i="1" s="1"/>
  <c r="B142" i="1"/>
  <c r="D142" i="1"/>
  <c r="E141" i="1"/>
  <c r="B143" i="1" l="1"/>
  <c r="C143" i="1"/>
  <c r="G143" i="1" s="1"/>
  <c r="E142" i="1"/>
  <c r="D143" i="1"/>
  <c r="C144" i="1" l="1"/>
  <c r="G144" i="1" s="1"/>
  <c r="B144" i="1"/>
  <c r="D144" i="1"/>
  <c r="E143" i="1"/>
  <c r="B145" i="1" l="1"/>
  <c r="C145" i="1"/>
  <c r="G145" i="1" s="1"/>
  <c r="D145" i="1"/>
  <c r="E144" i="1"/>
  <c r="C146" i="1" l="1"/>
  <c r="G146" i="1" s="1"/>
  <c r="B146" i="1"/>
  <c r="D146" i="1"/>
  <c r="E145" i="1"/>
  <c r="B147" i="1" l="1"/>
  <c r="C147" i="1"/>
  <c r="G147" i="1" s="1"/>
  <c r="D147" i="1"/>
  <c r="E146" i="1"/>
  <c r="C148" i="1" l="1"/>
  <c r="G148" i="1" s="1"/>
  <c r="B148" i="1"/>
  <c r="D148" i="1"/>
  <c r="E147" i="1"/>
  <c r="B149" i="1" l="1"/>
  <c r="C149" i="1"/>
  <c r="G149" i="1" s="1"/>
  <c r="D149" i="1"/>
  <c r="E148" i="1"/>
  <c r="B150" i="1" l="1"/>
  <c r="C150" i="1"/>
  <c r="G150" i="1" s="1"/>
  <c r="E149" i="1"/>
  <c r="D150" i="1"/>
  <c r="C151" i="1" l="1"/>
  <c r="G151" i="1" s="1"/>
  <c r="B151" i="1"/>
  <c r="D151" i="1"/>
  <c r="E150" i="1"/>
  <c r="D152" i="1" l="1"/>
  <c r="B152" i="1"/>
  <c r="C152" i="1"/>
  <c r="G152" i="1" s="1"/>
  <c r="E151" i="1"/>
  <c r="C153" i="1" l="1"/>
  <c r="G153" i="1" s="1"/>
  <c r="B153" i="1"/>
  <c r="D153" i="1"/>
  <c r="E152" i="1"/>
  <c r="B154" i="1" l="1"/>
  <c r="C154" i="1"/>
  <c r="G154" i="1" s="1"/>
  <c r="E153" i="1"/>
  <c r="D154" i="1"/>
  <c r="C155" i="1" l="1"/>
  <c r="G155" i="1" s="1"/>
  <c r="B155" i="1"/>
  <c r="D155" i="1"/>
  <c r="E154" i="1"/>
  <c r="B156" i="1" l="1"/>
  <c r="C156" i="1"/>
  <c r="G156" i="1" s="1"/>
  <c r="D156" i="1"/>
  <c r="E155" i="1"/>
  <c r="C157" i="1" l="1"/>
  <c r="G157" i="1" s="1"/>
  <c r="B157" i="1"/>
  <c r="D157" i="1"/>
  <c r="E156" i="1"/>
  <c r="B158" i="1" l="1"/>
  <c r="C158" i="1"/>
  <c r="G158" i="1" s="1"/>
  <c r="D158" i="1"/>
  <c r="E157" i="1"/>
  <c r="B159" i="1" l="1"/>
  <c r="C159" i="1"/>
  <c r="G159" i="1" s="1"/>
  <c r="D159" i="1"/>
  <c r="E158" i="1"/>
  <c r="C160" i="1" l="1"/>
  <c r="G160" i="1" s="1"/>
  <c r="B160" i="1"/>
  <c r="D160" i="1"/>
  <c r="E159" i="1"/>
  <c r="B161" i="1" l="1"/>
  <c r="C161" i="1"/>
  <c r="G161" i="1" s="1"/>
  <c r="D161" i="1"/>
  <c r="E160" i="1"/>
  <c r="C162" i="1" l="1"/>
  <c r="G162" i="1" s="1"/>
  <c r="B162" i="1"/>
  <c r="D162" i="1"/>
  <c r="E161" i="1"/>
  <c r="B163" i="1" l="1"/>
  <c r="C163" i="1"/>
  <c r="G163" i="1" s="1"/>
  <c r="D163" i="1"/>
  <c r="E162" i="1"/>
  <c r="C164" i="1" l="1"/>
  <c r="G164" i="1" s="1"/>
  <c r="B164" i="1"/>
  <c r="D164" i="1"/>
  <c r="E163" i="1"/>
  <c r="B165" i="1" l="1"/>
  <c r="C165" i="1"/>
  <c r="G165" i="1" s="1"/>
  <c r="D165" i="1"/>
  <c r="E164" i="1"/>
  <c r="C166" i="1" l="1"/>
  <c r="G166" i="1" s="1"/>
  <c r="B166" i="1"/>
  <c r="D166" i="1"/>
  <c r="E165" i="1"/>
  <c r="B167" i="1" l="1"/>
  <c r="C167" i="1"/>
  <c r="G167" i="1" s="1"/>
  <c r="D167" i="1"/>
  <c r="E166" i="1"/>
  <c r="C168" i="1" l="1"/>
  <c r="G168" i="1" s="1"/>
  <c r="B168" i="1"/>
  <c r="D168" i="1"/>
  <c r="E167" i="1"/>
  <c r="B169" i="1" l="1"/>
  <c r="C169" i="1"/>
  <c r="G169" i="1" s="1"/>
  <c r="D169" i="1"/>
  <c r="E168" i="1"/>
  <c r="C170" i="1" l="1"/>
  <c r="G170" i="1" s="1"/>
  <c r="B170" i="1"/>
  <c r="D170" i="1"/>
  <c r="E169" i="1"/>
  <c r="B171" i="1" l="1"/>
  <c r="C171" i="1"/>
  <c r="G171" i="1" s="1"/>
  <c r="D171" i="1"/>
  <c r="E170" i="1"/>
  <c r="C172" i="1" l="1"/>
  <c r="G172" i="1" s="1"/>
  <c r="B172" i="1"/>
  <c r="D172" i="1"/>
  <c r="E171" i="1"/>
  <c r="B173" i="1" l="1"/>
  <c r="C173" i="1"/>
  <c r="G173" i="1" s="1"/>
  <c r="D173" i="1"/>
  <c r="E172" i="1"/>
  <c r="C174" i="1" l="1"/>
  <c r="G174" i="1" s="1"/>
  <c r="B174" i="1"/>
  <c r="E173" i="1"/>
  <c r="D174" i="1"/>
  <c r="B175" i="1" l="1"/>
  <c r="C175" i="1"/>
  <c r="G175" i="1" s="1"/>
  <c r="D175" i="1"/>
  <c r="E174" i="1"/>
  <c r="C176" i="1" l="1"/>
  <c r="G176" i="1" s="1"/>
  <c r="B176" i="1"/>
  <c r="E175" i="1"/>
  <c r="D176" i="1"/>
  <c r="C177" i="1" l="1"/>
  <c r="G177" i="1" s="1"/>
  <c r="B177" i="1"/>
  <c r="D177" i="1"/>
  <c r="E176" i="1"/>
  <c r="B178" i="1" l="1"/>
  <c r="C178" i="1"/>
  <c r="G178" i="1" s="1"/>
  <c r="D178" i="1"/>
  <c r="E177" i="1"/>
  <c r="C179" i="1" l="1"/>
  <c r="G179" i="1" s="1"/>
  <c r="B179" i="1"/>
  <c r="D179" i="1"/>
  <c r="E178" i="1"/>
  <c r="B180" i="1" l="1"/>
  <c r="C180" i="1"/>
  <c r="G180" i="1" s="1"/>
  <c r="D180" i="1"/>
  <c r="E179" i="1"/>
  <c r="B181" i="1" l="1"/>
  <c r="C181" i="1"/>
  <c r="G181" i="1" s="1"/>
  <c r="E180" i="1"/>
  <c r="D181" i="1"/>
  <c r="C182" i="1" l="1"/>
  <c r="G182" i="1" s="1"/>
  <c r="B182" i="1"/>
  <c r="D182" i="1"/>
  <c r="E181" i="1"/>
  <c r="B183" i="1" l="1"/>
  <c r="C183" i="1"/>
  <c r="G183" i="1" s="1"/>
  <c r="D183" i="1"/>
  <c r="E182" i="1"/>
  <c r="C184" i="1" l="1"/>
  <c r="G184" i="1" s="1"/>
  <c r="B184" i="1"/>
  <c r="D184" i="1"/>
  <c r="E183" i="1"/>
  <c r="C185" i="1" l="1"/>
  <c r="G185" i="1" s="1"/>
  <c r="B185" i="1"/>
  <c r="E184" i="1"/>
  <c r="D185" i="1"/>
  <c r="B186" i="1" l="1"/>
  <c r="C186" i="1"/>
  <c r="G186" i="1" s="1"/>
  <c r="D186" i="1"/>
  <c r="E185" i="1"/>
  <c r="C187" i="1" l="1"/>
  <c r="G187" i="1" s="1"/>
  <c r="B187" i="1"/>
  <c r="D187" i="1"/>
  <c r="E186" i="1"/>
  <c r="B188" i="1" l="1"/>
  <c r="C188" i="1"/>
  <c r="G188" i="1" s="1"/>
  <c r="D188" i="1"/>
  <c r="E187" i="1"/>
  <c r="C189" i="1" l="1"/>
  <c r="G189" i="1" s="1"/>
  <c r="B189" i="1"/>
  <c r="D189" i="1"/>
  <c r="E188" i="1"/>
  <c r="C190" i="1" l="1"/>
  <c r="G190" i="1" s="1"/>
  <c r="B190" i="1"/>
  <c r="D190" i="1"/>
  <c r="E189" i="1"/>
  <c r="B191" i="1" l="1"/>
  <c r="C191" i="1"/>
  <c r="G191" i="1" s="1"/>
  <c r="D191" i="1"/>
  <c r="E190" i="1"/>
  <c r="C192" i="1" l="1"/>
  <c r="G192" i="1" s="1"/>
  <c r="B192" i="1"/>
  <c r="D192" i="1"/>
  <c r="E191" i="1"/>
  <c r="B193" i="1" l="1"/>
  <c r="C193" i="1"/>
  <c r="G193" i="1" s="1"/>
  <c r="D193" i="1"/>
  <c r="E192" i="1"/>
  <c r="B194" i="1" l="1"/>
  <c r="C194" i="1"/>
  <c r="G194" i="1" s="1"/>
  <c r="D194" i="1"/>
  <c r="E193" i="1"/>
  <c r="C195" i="1" l="1"/>
  <c r="G195" i="1" s="1"/>
  <c r="B195" i="1"/>
  <c r="D195" i="1"/>
  <c r="E194" i="1"/>
  <c r="B196" i="1" l="1"/>
  <c r="C196" i="1"/>
  <c r="G196" i="1" s="1"/>
  <c r="D196" i="1"/>
  <c r="E195" i="1"/>
  <c r="C197" i="1" l="1"/>
  <c r="G197" i="1" s="1"/>
  <c r="B197" i="1"/>
  <c r="D197" i="1"/>
  <c r="E196" i="1"/>
  <c r="B198" i="1" l="1"/>
  <c r="C198" i="1"/>
  <c r="G198" i="1" s="1"/>
  <c r="D198" i="1"/>
  <c r="E197" i="1"/>
  <c r="C199" i="1" l="1"/>
  <c r="G199" i="1" s="1"/>
  <c r="B199" i="1"/>
  <c r="E198" i="1"/>
  <c r="D199" i="1"/>
  <c r="B200" i="1" l="1"/>
  <c r="C200" i="1"/>
  <c r="G200" i="1" s="1"/>
  <c r="D200" i="1"/>
  <c r="E199" i="1"/>
  <c r="C201" i="1" l="1"/>
  <c r="G201" i="1" s="1"/>
  <c r="B201" i="1"/>
  <c r="D201" i="1"/>
  <c r="E200" i="1"/>
  <c r="B202" i="1" l="1"/>
  <c r="C202" i="1"/>
  <c r="G202" i="1" s="1"/>
  <c r="E201" i="1"/>
  <c r="D202" i="1"/>
  <c r="C203" i="1" l="1"/>
  <c r="G203" i="1" s="1"/>
  <c r="B203" i="1"/>
  <c r="D203" i="1"/>
  <c r="E202" i="1"/>
  <c r="B204" i="1" l="1"/>
  <c r="C204" i="1"/>
  <c r="G204" i="1" s="1"/>
  <c r="E203" i="1"/>
  <c r="D204" i="1"/>
  <c r="C205" i="1" l="1"/>
  <c r="G205" i="1" s="1"/>
  <c r="B205" i="1"/>
  <c r="D205" i="1"/>
  <c r="E204" i="1"/>
  <c r="B206" i="1" l="1"/>
  <c r="C206" i="1"/>
  <c r="G206" i="1" s="1"/>
  <c r="E205" i="1"/>
  <c r="D206" i="1"/>
  <c r="C207" i="1" l="1"/>
  <c r="G207" i="1" s="1"/>
  <c r="B207" i="1"/>
  <c r="D207" i="1"/>
  <c r="E206" i="1"/>
  <c r="B208" i="1" l="1"/>
  <c r="C208" i="1"/>
  <c r="G208" i="1" s="1"/>
  <c r="D208" i="1"/>
  <c r="E207" i="1"/>
  <c r="C209" i="1" l="1"/>
  <c r="G209" i="1" s="1"/>
  <c r="B209" i="1"/>
  <c r="D209" i="1"/>
  <c r="E208" i="1"/>
  <c r="B210" i="1" l="1"/>
  <c r="C210" i="1"/>
  <c r="G210" i="1" s="1"/>
  <c r="D210" i="1"/>
  <c r="E209" i="1"/>
  <c r="C211" i="1" l="1"/>
  <c r="G211" i="1" s="1"/>
  <c r="B211" i="1"/>
  <c r="D211" i="1"/>
  <c r="E210" i="1"/>
  <c r="B212" i="1" l="1"/>
  <c r="C212" i="1"/>
  <c r="G212" i="1" s="1"/>
  <c r="D212" i="1"/>
  <c r="E211" i="1"/>
  <c r="C213" i="1" l="1"/>
  <c r="G213" i="1" s="1"/>
  <c r="D213" i="1"/>
  <c r="B213" i="1"/>
  <c r="E212" i="1"/>
  <c r="B214" i="1" l="1"/>
  <c r="C214" i="1"/>
  <c r="G214" i="1" s="1"/>
  <c r="D214" i="1"/>
  <c r="E213" i="1"/>
  <c r="C215" i="1" l="1"/>
  <c r="G215" i="1" s="1"/>
  <c r="B215" i="1"/>
  <c r="D215" i="1"/>
  <c r="E214" i="1"/>
  <c r="B216" i="1" l="1"/>
  <c r="C216" i="1"/>
  <c r="G216" i="1" s="1"/>
  <c r="D216" i="1"/>
  <c r="E215" i="1"/>
  <c r="C217" i="1" l="1"/>
  <c r="G217" i="1" s="1"/>
  <c r="D217" i="1"/>
  <c r="B217" i="1"/>
  <c r="E216" i="1"/>
  <c r="B218" i="1" l="1"/>
  <c r="C218" i="1"/>
  <c r="G218" i="1" s="1"/>
  <c r="E217" i="1"/>
  <c r="D218" i="1"/>
  <c r="C219" i="1" l="1"/>
  <c r="G219" i="1" s="1"/>
  <c r="B219" i="1"/>
  <c r="E218" i="1"/>
  <c r="D219" i="1"/>
  <c r="D220" i="1" l="1"/>
  <c r="B220" i="1"/>
  <c r="C220" i="1"/>
  <c r="G220" i="1" s="1"/>
  <c r="E219" i="1"/>
  <c r="C221" i="1" l="1"/>
  <c r="G221" i="1" s="1"/>
  <c r="B221" i="1"/>
  <c r="E220" i="1"/>
  <c r="D221" i="1"/>
  <c r="B222" i="1" l="1"/>
  <c r="C222" i="1"/>
  <c r="G222" i="1" s="1"/>
  <c r="D222" i="1"/>
  <c r="E221" i="1"/>
  <c r="C223" i="1" l="1"/>
  <c r="G223" i="1" s="1"/>
  <c r="D223" i="1"/>
  <c r="B223" i="1"/>
  <c r="E222" i="1"/>
  <c r="B224" i="1" l="1"/>
  <c r="C224" i="1"/>
  <c r="G224" i="1" s="1"/>
  <c r="E223" i="1"/>
  <c r="D224" i="1"/>
  <c r="C225" i="1" l="1"/>
  <c r="G225" i="1" s="1"/>
  <c r="B225" i="1"/>
  <c r="D225" i="1"/>
  <c r="E224" i="1"/>
  <c r="B226" i="1" l="1"/>
  <c r="C226" i="1"/>
  <c r="G226" i="1" s="1"/>
  <c r="D226" i="1"/>
  <c r="E225" i="1"/>
  <c r="C227" i="1" l="1"/>
  <c r="G227" i="1" s="1"/>
  <c r="B227" i="1"/>
  <c r="D227" i="1"/>
  <c r="E226" i="1"/>
  <c r="B228" i="1" l="1"/>
  <c r="C228" i="1"/>
  <c r="G228" i="1" s="1"/>
  <c r="E227" i="1"/>
  <c r="D228" i="1"/>
  <c r="C229" i="1" l="1"/>
  <c r="G229" i="1" s="1"/>
  <c r="B229" i="1"/>
  <c r="D229" i="1"/>
  <c r="E228" i="1"/>
  <c r="B230" i="1" l="1"/>
  <c r="C230" i="1"/>
  <c r="G230" i="1" s="1"/>
  <c r="D230" i="1"/>
  <c r="E229" i="1"/>
  <c r="B231" i="1" l="1"/>
  <c r="C231" i="1"/>
  <c r="G231" i="1" s="1"/>
  <c r="E230" i="1"/>
  <c r="D231" i="1"/>
  <c r="D232" i="1" l="1"/>
  <c r="C232" i="1"/>
  <c r="G232" i="1" s="1"/>
  <c r="B232" i="1"/>
  <c r="E231" i="1"/>
  <c r="B233" i="1" l="1"/>
  <c r="C233" i="1"/>
  <c r="G233" i="1" s="1"/>
  <c r="E232" i="1"/>
  <c r="D233" i="1"/>
  <c r="C234" i="1" l="1"/>
  <c r="G234" i="1" s="1"/>
  <c r="B234" i="1"/>
  <c r="D234" i="1"/>
  <c r="E233" i="1"/>
  <c r="B235" i="1" l="1"/>
  <c r="C235" i="1"/>
  <c r="G235" i="1" s="1"/>
  <c r="E234" i="1"/>
  <c r="D235" i="1"/>
  <c r="B236" i="1" l="1"/>
  <c r="C236" i="1"/>
  <c r="G236" i="1" s="1"/>
  <c r="D236" i="1"/>
  <c r="E235" i="1"/>
  <c r="C237" i="1" l="1"/>
  <c r="G237" i="1" s="1"/>
  <c r="B237" i="1"/>
  <c r="D237" i="1"/>
  <c r="E236" i="1"/>
  <c r="D238" i="1" l="1"/>
  <c r="B238" i="1"/>
  <c r="C238" i="1"/>
  <c r="G238" i="1" s="1"/>
  <c r="E237" i="1"/>
  <c r="C239" i="1" l="1"/>
  <c r="G239" i="1" s="1"/>
  <c r="D239" i="1"/>
  <c r="B239" i="1"/>
  <c r="E238" i="1"/>
  <c r="B240" i="1" l="1"/>
  <c r="C240" i="1"/>
  <c r="G240" i="1" s="1"/>
  <c r="D240" i="1"/>
  <c r="E239" i="1"/>
  <c r="C241" i="1" l="1"/>
  <c r="G241" i="1" s="1"/>
  <c r="B241" i="1"/>
  <c r="D241" i="1"/>
  <c r="E240" i="1"/>
  <c r="B242" i="1" l="1"/>
  <c r="C242" i="1"/>
  <c r="G242" i="1" s="1"/>
  <c r="D242" i="1"/>
  <c r="E241" i="1"/>
  <c r="B243" i="1" l="1"/>
  <c r="C243" i="1"/>
  <c r="G243" i="1" s="1"/>
  <c r="E242" i="1"/>
  <c r="D243" i="1"/>
  <c r="D244" i="1" l="1"/>
  <c r="C244" i="1"/>
  <c r="G244" i="1" s="1"/>
  <c r="B244" i="1"/>
  <c r="E243" i="1"/>
  <c r="B245" i="1" l="1"/>
  <c r="C245" i="1"/>
  <c r="G245" i="1" s="1"/>
  <c r="D245" i="1"/>
  <c r="E244" i="1"/>
  <c r="C246" i="1" l="1"/>
  <c r="G246" i="1" s="1"/>
  <c r="B246" i="1"/>
  <c r="D246" i="1"/>
  <c r="E245" i="1"/>
  <c r="B247" i="1" l="1"/>
  <c r="C247" i="1"/>
  <c r="G247" i="1" s="1"/>
  <c r="D247" i="1"/>
  <c r="E246" i="1"/>
  <c r="C248" i="1" l="1"/>
  <c r="G248" i="1" s="1"/>
  <c r="B248" i="1"/>
  <c r="D248" i="1"/>
  <c r="E247" i="1"/>
  <c r="B249" i="1" l="1"/>
  <c r="C249" i="1"/>
  <c r="G249" i="1" s="1"/>
  <c r="E248" i="1"/>
  <c r="D249" i="1"/>
  <c r="C250" i="1" l="1"/>
  <c r="G250" i="1" s="1"/>
  <c r="B250" i="1"/>
  <c r="D250" i="1"/>
  <c r="E249" i="1"/>
  <c r="D251" i="1" l="1"/>
  <c r="B251" i="1"/>
  <c r="C251" i="1"/>
  <c r="G251" i="1" s="1"/>
  <c r="E250" i="1"/>
  <c r="C252" i="1" l="1"/>
  <c r="G252" i="1" s="1"/>
  <c r="B252" i="1"/>
  <c r="D252" i="1"/>
  <c r="E251" i="1"/>
  <c r="B253" i="1" l="1"/>
  <c r="C253" i="1"/>
  <c r="G253" i="1" s="1"/>
  <c r="E252" i="1"/>
  <c r="D253" i="1"/>
  <c r="C254" i="1" l="1"/>
  <c r="G254" i="1" s="1"/>
  <c r="B254" i="1"/>
  <c r="D254" i="1"/>
  <c r="E253" i="1"/>
  <c r="B255" i="1" l="1"/>
  <c r="C255" i="1"/>
  <c r="G255" i="1" s="1"/>
  <c r="D255" i="1"/>
  <c r="E254" i="1"/>
  <c r="C256" i="1" l="1"/>
  <c r="G256" i="1" s="1"/>
  <c r="B256" i="1"/>
  <c r="E255" i="1"/>
  <c r="D256" i="1"/>
  <c r="B257" i="1" l="1"/>
  <c r="C257" i="1"/>
  <c r="G257" i="1" s="1"/>
  <c r="D257" i="1"/>
  <c r="E256" i="1"/>
  <c r="C258" i="1" l="1"/>
  <c r="G258" i="1" s="1"/>
  <c r="B258" i="1"/>
  <c r="D258" i="1"/>
  <c r="E257" i="1"/>
  <c r="B259" i="1" l="1"/>
  <c r="C259" i="1"/>
  <c r="G259" i="1" s="1"/>
  <c r="E258" i="1"/>
  <c r="D259" i="1"/>
  <c r="C260" i="1" l="1"/>
  <c r="G260" i="1" s="1"/>
  <c r="B260" i="1"/>
  <c r="D260" i="1"/>
  <c r="E259" i="1"/>
  <c r="B261" i="1" l="1"/>
  <c r="C261" i="1"/>
  <c r="G261" i="1" s="1"/>
  <c r="D261" i="1"/>
  <c r="E260" i="1"/>
  <c r="D262" i="1" l="1"/>
  <c r="B262" i="1"/>
  <c r="C262" i="1"/>
  <c r="G262" i="1" s="1"/>
  <c r="E261" i="1"/>
  <c r="C263" i="1" l="1"/>
  <c r="G263" i="1" s="1"/>
  <c r="B263" i="1"/>
  <c r="D263" i="1"/>
  <c r="E262" i="1"/>
  <c r="B264" i="1" l="1"/>
  <c r="C264" i="1"/>
  <c r="G264" i="1" s="1"/>
  <c r="D264" i="1"/>
  <c r="E263" i="1"/>
  <c r="C265" i="1" l="1"/>
  <c r="G265" i="1" s="1"/>
  <c r="B265" i="1"/>
  <c r="D265" i="1"/>
  <c r="E264" i="1"/>
  <c r="D266" i="1" l="1"/>
  <c r="C266" i="1"/>
  <c r="G266" i="1" s="1"/>
  <c r="B266" i="1"/>
  <c r="E265" i="1"/>
  <c r="B267" i="1" l="1"/>
  <c r="C267" i="1"/>
  <c r="G267" i="1" s="1"/>
  <c r="D267" i="1"/>
  <c r="E266" i="1"/>
  <c r="C268" i="1" l="1"/>
  <c r="G268" i="1" s="1"/>
  <c r="B268" i="1"/>
  <c r="D268" i="1"/>
  <c r="E267" i="1"/>
  <c r="B269" i="1" l="1"/>
  <c r="C269" i="1"/>
  <c r="G269" i="1" s="1"/>
  <c r="D269" i="1"/>
  <c r="E268" i="1"/>
  <c r="C270" i="1" l="1"/>
  <c r="G270" i="1" s="1"/>
  <c r="B270" i="1"/>
  <c r="D270" i="1"/>
  <c r="E269" i="1"/>
  <c r="B271" i="1" l="1"/>
  <c r="C271" i="1"/>
  <c r="G271" i="1" s="1"/>
  <c r="D271" i="1"/>
  <c r="E270" i="1"/>
  <c r="C272" i="1" l="1"/>
  <c r="G272" i="1" s="1"/>
  <c r="B272" i="1"/>
  <c r="D272" i="1"/>
  <c r="E271" i="1"/>
  <c r="C273" i="1" l="1"/>
  <c r="G273" i="1" s="1"/>
  <c r="B273" i="1"/>
  <c r="D273" i="1"/>
  <c r="E272" i="1"/>
  <c r="B274" i="1" l="1"/>
  <c r="C274" i="1"/>
  <c r="G274" i="1" s="1"/>
  <c r="D274" i="1"/>
  <c r="E273" i="1"/>
  <c r="C275" i="1" l="1"/>
  <c r="G275" i="1" s="1"/>
  <c r="D275" i="1"/>
  <c r="B275" i="1"/>
  <c r="E274" i="1"/>
  <c r="B276" i="1" l="1"/>
  <c r="C276" i="1"/>
  <c r="G276" i="1" s="1"/>
  <c r="D276" i="1"/>
  <c r="E275" i="1"/>
  <c r="C277" i="1" l="1"/>
  <c r="G277" i="1" s="1"/>
  <c r="B277" i="1"/>
  <c r="D277" i="1"/>
  <c r="E276" i="1"/>
  <c r="B278" i="1" l="1"/>
  <c r="C278" i="1"/>
  <c r="G278" i="1" s="1"/>
  <c r="D278" i="1"/>
  <c r="E277" i="1"/>
  <c r="C279" i="1" l="1"/>
  <c r="G279" i="1" s="1"/>
  <c r="D279" i="1"/>
  <c r="B279" i="1"/>
  <c r="E278" i="1"/>
  <c r="B280" i="1" l="1"/>
  <c r="C280" i="1"/>
  <c r="G280" i="1" s="1"/>
  <c r="D280" i="1"/>
  <c r="E279" i="1"/>
  <c r="C281" i="1" l="1"/>
  <c r="G281" i="1" s="1"/>
  <c r="B281" i="1"/>
  <c r="D281" i="1"/>
  <c r="E280" i="1"/>
  <c r="B282" i="1" l="1"/>
  <c r="C282" i="1"/>
  <c r="G282" i="1" s="1"/>
  <c r="D282" i="1"/>
  <c r="E281" i="1"/>
  <c r="C283" i="1" l="1"/>
  <c r="G283" i="1" s="1"/>
  <c r="D283" i="1"/>
  <c r="B283" i="1"/>
  <c r="E282" i="1"/>
  <c r="B284" i="1" l="1"/>
  <c r="C284" i="1"/>
  <c r="G284" i="1" s="1"/>
  <c r="D284" i="1"/>
  <c r="E283" i="1"/>
  <c r="C285" i="1" l="1"/>
  <c r="G285" i="1" s="1"/>
  <c r="B285" i="1"/>
  <c r="D285" i="1"/>
  <c r="E284" i="1"/>
  <c r="B286" i="1" l="1"/>
  <c r="C286" i="1"/>
  <c r="G286" i="1" s="1"/>
  <c r="D286" i="1"/>
  <c r="E285" i="1"/>
  <c r="B287" i="1" l="1"/>
  <c r="C287" i="1"/>
  <c r="G287" i="1" s="1"/>
  <c r="D287" i="1"/>
  <c r="E286" i="1"/>
  <c r="B288" i="1" l="1"/>
  <c r="C288" i="1"/>
  <c r="G288" i="1" s="1"/>
  <c r="D288" i="1"/>
  <c r="E287" i="1"/>
  <c r="C289" i="1" l="1"/>
  <c r="G289" i="1" s="1"/>
  <c r="B289" i="1"/>
  <c r="D289" i="1"/>
  <c r="E288" i="1"/>
  <c r="B290" i="1" l="1"/>
  <c r="C290" i="1"/>
  <c r="G290" i="1" s="1"/>
  <c r="D290" i="1"/>
  <c r="E289" i="1"/>
  <c r="C291" i="1" l="1"/>
  <c r="G291" i="1" s="1"/>
  <c r="B291" i="1"/>
  <c r="D291" i="1"/>
  <c r="E290" i="1"/>
  <c r="B292" i="1" l="1"/>
  <c r="C292" i="1"/>
  <c r="G292" i="1" s="1"/>
  <c r="E291" i="1"/>
  <c r="D292" i="1"/>
  <c r="C293" i="1" l="1"/>
  <c r="G293" i="1" s="1"/>
  <c r="D293" i="1"/>
  <c r="B293" i="1"/>
  <c r="E292" i="1"/>
  <c r="B294" i="1" l="1"/>
  <c r="D294" i="1"/>
  <c r="C294" i="1"/>
  <c r="G294" i="1" s="1"/>
  <c r="E293" i="1"/>
  <c r="C295" i="1" l="1"/>
  <c r="G295" i="1" s="1"/>
  <c r="D295" i="1"/>
  <c r="B295" i="1"/>
  <c r="E294" i="1"/>
  <c r="B296" i="1" l="1"/>
  <c r="C296" i="1"/>
  <c r="G296" i="1" s="1"/>
  <c r="E295" i="1"/>
  <c r="D296" i="1"/>
  <c r="C297" i="1" l="1"/>
  <c r="G297" i="1" s="1"/>
  <c r="D297" i="1"/>
  <c r="B297" i="1"/>
  <c r="E296" i="1"/>
  <c r="B298" i="1" l="1"/>
  <c r="C298" i="1"/>
  <c r="G298" i="1" s="1"/>
  <c r="E297" i="1"/>
  <c r="D298" i="1"/>
  <c r="C299" i="1" l="1"/>
  <c r="G299" i="1" s="1"/>
  <c r="B299" i="1"/>
  <c r="D299" i="1"/>
  <c r="E298" i="1"/>
  <c r="B300" i="1" l="1"/>
  <c r="C300" i="1"/>
  <c r="G300" i="1" s="1"/>
  <c r="D300" i="1"/>
  <c r="E299" i="1"/>
  <c r="C301" i="1" l="1"/>
  <c r="G301" i="1" s="1"/>
  <c r="D301" i="1"/>
  <c r="B301" i="1"/>
  <c r="E300" i="1"/>
  <c r="B302" i="1" l="1"/>
  <c r="C302" i="1"/>
  <c r="G302" i="1" s="1"/>
  <c r="D302" i="1"/>
  <c r="E301" i="1"/>
  <c r="C303" i="1" l="1"/>
  <c r="G303" i="1" s="1"/>
  <c r="D303" i="1"/>
  <c r="B303" i="1"/>
  <c r="E302" i="1"/>
  <c r="B304" i="1" l="1"/>
  <c r="C304" i="1"/>
  <c r="G304" i="1" s="1"/>
  <c r="D304" i="1"/>
  <c r="E303" i="1"/>
  <c r="B305" i="1" l="1"/>
  <c r="C305" i="1"/>
  <c r="G305" i="1" s="1"/>
  <c r="D305" i="1"/>
  <c r="E304" i="1"/>
  <c r="C306" i="1" l="1"/>
  <c r="G306" i="1" s="1"/>
  <c r="B306" i="1"/>
  <c r="D306" i="1"/>
  <c r="E305" i="1"/>
  <c r="B307" i="1" l="1"/>
  <c r="C307" i="1"/>
  <c r="G307" i="1" s="1"/>
  <c r="D307" i="1"/>
  <c r="E306" i="1"/>
  <c r="C308" i="1" l="1"/>
  <c r="G308" i="1" s="1"/>
  <c r="B308" i="1"/>
  <c r="D308" i="1"/>
  <c r="E307" i="1"/>
  <c r="B309" i="1" l="1"/>
  <c r="C309" i="1"/>
  <c r="G309" i="1" s="1"/>
  <c r="E308" i="1"/>
  <c r="D309" i="1"/>
  <c r="B310" i="1" l="1"/>
  <c r="C310" i="1"/>
  <c r="G310" i="1" s="1"/>
  <c r="D310" i="1"/>
  <c r="E309" i="1"/>
  <c r="B311" i="1" l="1"/>
  <c r="C311" i="1"/>
  <c r="G311" i="1" s="1"/>
  <c r="D311" i="1"/>
  <c r="E310" i="1"/>
  <c r="C312" i="1" l="1"/>
  <c r="G312" i="1" s="1"/>
  <c r="B312" i="1"/>
  <c r="D312" i="1"/>
  <c r="E311" i="1"/>
  <c r="B313" i="1" l="1"/>
  <c r="C313" i="1"/>
  <c r="G313" i="1" s="1"/>
  <c r="E312" i="1"/>
  <c r="D313" i="1"/>
  <c r="C314" i="1" l="1"/>
  <c r="G314" i="1" s="1"/>
  <c r="D314" i="1"/>
  <c r="B314" i="1"/>
  <c r="E313" i="1"/>
  <c r="B315" i="1" l="1"/>
  <c r="C315" i="1"/>
  <c r="G315" i="1" s="1"/>
  <c r="D315" i="1"/>
  <c r="E314" i="1"/>
  <c r="C316" i="1" l="1"/>
  <c r="G316" i="1" s="1"/>
  <c r="B316" i="1"/>
  <c r="D316" i="1"/>
  <c r="E315" i="1"/>
  <c r="B317" i="1" l="1"/>
  <c r="C317" i="1"/>
  <c r="G317" i="1" s="1"/>
  <c r="D317" i="1"/>
  <c r="E316" i="1"/>
  <c r="D318" i="1" l="1"/>
  <c r="C318" i="1"/>
  <c r="G318" i="1" s="1"/>
  <c r="B318" i="1"/>
  <c r="E317" i="1"/>
  <c r="D319" i="1" l="1"/>
  <c r="B319" i="1"/>
  <c r="C319" i="1"/>
  <c r="G319" i="1" s="1"/>
  <c r="E318" i="1"/>
  <c r="C320" i="1" l="1"/>
  <c r="G320" i="1" s="1"/>
  <c r="B320" i="1"/>
  <c r="D320" i="1"/>
  <c r="E319" i="1"/>
  <c r="B321" i="1" l="1"/>
  <c r="C321" i="1"/>
  <c r="G321" i="1" s="1"/>
  <c r="D321" i="1"/>
  <c r="E320" i="1"/>
  <c r="C322" i="1" l="1"/>
  <c r="G322" i="1" s="1"/>
  <c r="B322" i="1"/>
  <c r="D322" i="1"/>
  <c r="E321" i="1"/>
  <c r="D323" i="1" l="1"/>
  <c r="B323" i="1"/>
  <c r="C323" i="1"/>
  <c r="G323" i="1" s="1"/>
  <c r="E322" i="1"/>
  <c r="C324" i="1" l="1"/>
  <c r="G324" i="1" s="1"/>
  <c r="B324" i="1"/>
  <c r="E323" i="1"/>
  <c r="D324" i="1"/>
  <c r="D325" i="1" l="1"/>
  <c r="B325" i="1"/>
  <c r="C325" i="1"/>
  <c r="G325" i="1" s="1"/>
  <c r="E324" i="1"/>
  <c r="C326" i="1" l="1"/>
  <c r="G326" i="1" s="1"/>
  <c r="D326" i="1"/>
  <c r="B326" i="1"/>
  <c r="E325" i="1"/>
  <c r="B327" i="1" l="1"/>
  <c r="C327" i="1"/>
  <c r="G327" i="1" s="1"/>
  <c r="D327" i="1"/>
  <c r="E326" i="1"/>
  <c r="C328" i="1" l="1"/>
  <c r="G328" i="1" s="1"/>
  <c r="B328" i="1"/>
  <c r="D328" i="1"/>
  <c r="E327" i="1"/>
  <c r="B329" i="1" l="1"/>
  <c r="C329" i="1"/>
  <c r="G329" i="1" s="1"/>
  <c r="D329" i="1"/>
  <c r="E328" i="1"/>
  <c r="B330" i="1" l="1"/>
  <c r="C330" i="1"/>
  <c r="G330" i="1" s="1"/>
  <c r="E329" i="1"/>
  <c r="D330" i="1"/>
  <c r="B331" i="1" l="1"/>
  <c r="C331" i="1"/>
  <c r="G331" i="1" s="1"/>
  <c r="D331" i="1"/>
  <c r="E330" i="1"/>
  <c r="C332" i="1" l="1"/>
  <c r="G332" i="1" s="1"/>
  <c r="B332" i="1"/>
  <c r="D332" i="1"/>
  <c r="E331" i="1"/>
  <c r="B333" i="1" l="1"/>
  <c r="C333" i="1"/>
  <c r="G333" i="1" s="1"/>
  <c r="D333" i="1"/>
  <c r="E332" i="1"/>
  <c r="B334" i="1" l="1"/>
  <c r="C334" i="1"/>
  <c r="G334" i="1" s="1"/>
  <c r="D334" i="1"/>
  <c r="E333" i="1"/>
  <c r="C335" i="1" l="1"/>
  <c r="G335" i="1" s="1"/>
  <c r="B335" i="1"/>
  <c r="D335" i="1"/>
  <c r="E334" i="1"/>
  <c r="D336" i="1" l="1"/>
  <c r="B336" i="1"/>
  <c r="C336" i="1"/>
  <c r="G336" i="1" s="1"/>
  <c r="E335" i="1"/>
  <c r="C337" i="1" l="1"/>
  <c r="G337" i="1" s="1"/>
  <c r="B337" i="1"/>
  <c r="D337" i="1"/>
  <c r="E336" i="1"/>
  <c r="D338" i="1" l="1"/>
  <c r="B338" i="1"/>
  <c r="C338" i="1"/>
  <c r="G338" i="1" s="1"/>
  <c r="E337" i="1"/>
  <c r="C339" i="1" l="1"/>
  <c r="G339" i="1" s="1"/>
  <c r="B339" i="1"/>
  <c r="D339" i="1"/>
  <c r="E338" i="1"/>
  <c r="D340" i="1" l="1"/>
  <c r="B340" i="1"/>
  <c r="C340" i="1"/>
  <c r="G340" i="1" s="1"/>
  <c r="E339" i="1"/>
  <c r="C341" i="1" l="1"/>
  <c r="G341" i="1" s="1"/>
  <c r="B341" i="1"/>
  <c r="D341" i="1"/>
  <c r="E340" i="1"/>
  <c r="B342" i="1" l="1"/>
  <c r="C342" i="1"/>
  <c r="G342" i="1" s="1"/>
  <c r="D342" i="1"/>
  <c r="E341" i="1"/>
  <c r="C343" i="1" l="1"/>
  <c r="G343" i="1" s="1"/>
  <c r="B343" i="1"/>
  <c r="D343" i="1"/>
  <c r="E342" i="1"/>
  <c r="B344" i="1" l="1"/>
  <c r="C344" i="1"/>
  <c r="G344" i="1" s="1"/>
  <c r="D344" i="1"/>
  <c r="E343" i="1"/>
  <c r="C345" i="1" l="1"/>
  <c r="G345" i="1" s="1"/>
  <c r="B345" i="1"/>
  <c r="D345" i="1"/>
  <c r="E344" i="1"/>
  <c r="B346" i="1" l="1"/>
  <c r="D346" i="1"/>
  <c r="C346" i="1"/>
  <c r="G346" i="1" s="1"/>
  <c r="E345" i="1"/>
  <c r="C347" i="1" l="1"/>
  <c r="G347" i="1" s="1"/>
  <c r="B347" i="1"/>
  <c r="D347" i="1"/>
  <c r="E346" i="1"/>
  <c r="B348" i="1" l="1"/>
  <c r="C348" i="1"/>
  <c r="G348" i="1" s="1"/>
  <c r="D348" i="1"/>
  <c r="E347" i="1"/>
  <c r="C349" i="1" l="1"/>
  <c r="G349" i="1" s="1"/>
  <c r="B349" i="1"/>
  <c r="D349" i="1"/>
  <c r="E348" i="1"/>
  <c r="B350" i="1" l="1"/>
  <c r="C350" i="1"/>
  <c r="G350" i="1" s="1"/>
  <c r="D350" i="1"/>
  <c r="E349" i="1"/>
  <c r="C351" i="1" l="1"/>
  <c r="G351" i="1" s="1"/>
  <c r="B351" i="1"/>
  <c r="D351" i="1"/>
  <c r="E350" i="1"/>
  <c r="D352" i="1" l="1"/>
  <c r="B352" i="1"/>
  <c r="C352" i="1"/>
  <c r="G352" i="1" s="1"/>
  <c r="E351" i="1"/>
  <c r="C353" i="1" l="1"/>
  <c r="G353" i="1" s="1"/>
  <c r="B353" i="1"/>
  <c r="D353" i="1"/>
  <c r="E352" i="1"/>
  <c r="B354" i="1" l="1"/>
  <c r="C354" i="1"/>
  <c r="G354" i="1" s="1"/>
  <c r="D354" i="1"/>
  <c r="E353" i="1"/>
  <c r="C355" i="1" l="1"/>
  <c r="G355" i="1" s="1"/>
  <c r="D355" i="1"/>
  <c r="B355" i="1"/>
  <c r="E354" i="1"/>
  <c r="B356" i="1" l="1"/>
  <c r="C356" i="1"/>
  <c r="G356" i="1" s="1"/>
  <c r="E355" i="1"/>
  <c r="D356" i="1"/>
  <c r="C357" i="1" l="1"/>
  <c r="G357" i="1" s="1"/>
  <c r="B357" i="1"/>
  <c r="D357" i="1"/>
  <c r="E356" i="1"/>
  <c r="B358" i="1" l="1"/>
  <c r="C358" i="1"/>
  <c r="G358" i="1" s="1"/>
  <c r="D358" i="1"/>
  <c r="E357" i="1"/>
  <c r="C359" i="1" l="1"/>
  <c r="G359" i="1" s="1"/>
  <c r="B359" i="1"/>
  <c r="E358" i="1"/>
  <c r="D359" i="1"/>
  <c r="B360" i="1" l="1"/>
  <c r="C360" i="1"/>
  <c r="G360" i="1" s="1"/>
  <c r="D360" i="1"/>
  <c r="E359" i="1"/>
  <c r="C361" i="1" l="1"/>
  <c r="G361" i="1" s="1"/>
  <c r="B361" i="1"/>
  <c r="D361" i="1"/>
  <c r="E360" i="1"/>
  <c r="B362" i="1" l="1"/>
  <c r="C362" i="1"/>
  <c r="G362" i="1" s="1"/>
  <c r="D362" i="1"/>
  <c r="E361" i="1"/>
  <c r="C363" i="1" l="1"/>
  <c r="G363" i="1" s="1"/>
  <c r="B363" i="1"/>
  <c r="D363" i="1"/>
  <c r="E362" i="1"/>
  <c r="B364" i="1" l="1"/>
  <c r="C364" i="1"/>
  <c r="G364" i="1" s="1"/>
  <c r="D364" i="1"/>
  <c r="E363" i="1"/>
  <c r="C365" i="1" l="1"/>
  <c r="G365" i="1" s="1"/>
  <c r="B365" i="1"/>
  <c r="D365" i="1"/>
  <c r="E364" i="1"/>
  <c r="B366" i="1" l="1"/>
  <c r="C366" i="1"/>
  <c r="G366" i="1" s="1"/>
  <c r="D366" i="1"/>
  <c r="E365" i="1"/>
  <c r="D367" i="1" l="1"/>
  <c r="B367" i="1"/>
  <c r="C367" i="1"/>
  <c r="G367" i="1" s="1"/>
  <c r="E366" i="1"/>
  <c r="C368" i="1" l="1"/>
  <c r="G368" i="1" s="1"/>
  <c r="B368" i="1"/>
  <c r="E367" i="1"/>
  <c r="D368" i="1"/>
  <c r="I1" i="1" s="1"/>
  <c r="E368" i="1" l="1"/>
</calcChain>
</file>

<file path=xl/sharedStrings.xml><?xml version="1.0" encoding="utf-8"?>
<sst xmlns="http://schemas.openxmlformats.org/spreadsheetml/2006/main" count="15" uniqueCount="15">
  <si>
    <t>dage</t>
  </si>
  <si>
    <t>Resistensudviklingsperiode i dage. Den periode, hvor den syge kan smitte andre.</t>
  </si>
  <si>
    <t>Smittemodtagelige</t>
  </si>
  <si>
    <t>Inficerede</t>
  </si>
  <si>
    <t>Resistente</t>
  </si>
  <si>
    <t>Vækst i inficerede mennesker med behov for indlæggelse</t>
  </si>
  <si>
    <t>27 000</t>
  </si>
  <si>
    <t>Inficerede mennesker med behov for intensiv behandling. 0,5% af de inficerede</t>
  </si>
  <si>
    <t>Antal smittede mennesker 30. marts iflg  denne model</t>
  </si>
  <si>
    <t>SIR-modellen</t>
  </si>
  <si>
    <t>Antal smittede mennesker den 30. marts iflg. estimat er ca.</t>
  </si>
  <si>
    <t xml:space="preserve">  med flokimmunitet</t>
  </si>
  <si>
    <r>
      <rPr>
        <sz val="11"/>
        <color rgb="FFC00000"/>
        <rFont val="Calibri"/>
        <family val="2"/>
        <scheme val="minor"/>
      </rPr>
      <t>Smittespredningstal</t>
    </r>
    <r>
      <rPr>
        <sz val="11"/>
        <color theme="1"/>
        <rFont val="Calibri"/>
        <family val="2"/>
        <scheme val="minor"/>
      </rPr>
      <t>. Et udtryk for hvor mange et smittet menneske vil smitte i resistensudviklingsperioden</t>
    </r>
  </si>
  <si>
    <r>
      <t xml:space="preserve">af befolkningen skal smittes for at opnå </t>
    </r>
    <r>
      <rPr>
        <sz val="12"/>
        <color rgb="FF00B050"/>
        <rFont val="Calibri"/>
        <family val="2"/>
        <scheme val="minor"/>
      </rPr>
      <t>flokimmunite</t>
    </r>
    <r>
      <rPr>
        <sz val="12"/>
        <color theme="1"/>
        <rFont val="Calibri"/>
        <family val="2"/>
        <scheme val="minor"/>
      </rPr>
      <t xml:space="preserve">t ved det angiven </t>
    </r>
    <r>
      <rPr>
        <sz val="12"/>
        <color rgb="FFC00000"/>
        <rFont val="Calibri"/>
        <family val="2"/>
        <scheme val="minor"/>
      </rPr>
      <t>smittespredningstal</t>
    </r>
  </si>
  <si>
    <t>intensive sengepladser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</si>
</sst>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6" fontId="0" fillId="0" borderId="0" xfId="0" applyNumberForma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9" fontId="4" fillId="0" borderId="0" xfId="1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60560757181398E-2"/>
          <c:y val="2.6942701132502869E-2"/>
          <c:w val="0.74062507499062069"/>
          <c:h val="0.89019233643630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Smittemodtagelige</c:v>
                </c:pt>
              </c:strCache>
            </c:strRef>
          </c:tx>
          <c:marker>
            <c:symbol val="square"/>
            <c:size val="3"/>
          </c:marker>
          <c:xVal>
            <c:numRef>
              <c:f>'Ark1'!$A$5:$A$368</c:f>
              <c:numCache>
                <c:formatCode>d\-mmm</c:formatCode>
                <c:ptCount val="364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  <c:pt idx="6">
                  <c:v>43884</c:v>
                </c:pt>
                <c:pt idx="7">
                  <c:v>43885</c:v>
                </c:pt>
                <c:pt idx="8">
                  <c:v>43886</c:v>
                </c:pt>
                <c:pt idx="9">
                  <c:v>43887</c:v>
                </c:pt>
                <c:pt idx="10">
                  <c:v>43888</c:v>
                </c:pt>
                <c:pt idx="11">
                  <c:v>43889</c:v>
                </c:pt>
                <c:pt idx="12">
                  <c:v>43890</c:v>
                </c:pt>
                <c:pt idx="13">
                  <c:v>43891</c:v>
                </c:pt>
                <c:pt idx="14">
                  <c:v>43892</c:v>
                </c:pt>
                <c:pt idx="15">
                  <c:v>43893</c:v>
                </c:pt>
                <c:pt idx="16">
                  <c:v>43894</c:v>
                </c:pt>
                <c:pt idx="17">
                  <c:v>43895</c:v>
                </c:pt>
                <c:pt idx="18">
                  <c:v>43896</c:v>
                </c:pt>
                <c:pt idx="19">
                  <c:v>43897</c:v>
                </c:pt>
                <c:pt idx="20">
                  <c:v>43898</c:v>
                </c:pt>
                <c:pt idx="21">
                  <c:v>43899</c:v>
                </c:pt>
                <c:pt idx="22">
                  <c:v>43900</c:v>
                </c:pt>
                <c:pt idx="23">
                  <c:v>43901</c:v>
                </c:pt>
                <c:pt idx="24">
                  <c:v>43902</c:v>
                </c:pt>
                <c:pt idx="25">
                  <c:v>43903</c:v>
                </c:pt>
                <c:pt idx="26">
                  <c:v>43904</c:v>
                </c:pt>
                <c:pt idx="27">
                  <c:v>43905</c:v>
                </c:pt>
                <c:pt idx="28">
                  <c:v>43906</c:v>
                </c:pt>
                <c:pt idx="29">
                  <c:v>43907</c:v>
                </c:pt>
                <c:pt idx="30">
                  <c:v>43908</c:v>
                </c:pt>
                <c:pt idx="31">
                  <c:v>43909</c:v>
                </c:pt>
                <c:pt idx="32">
                  <c:v>43910</c:v>
                </c:pt>
                <c:pt idx="33">
                  <c:v>43911</c:v>
                </c:pt>
                <c:pt idx="34">
                  <c:v>43912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43918</c:v>
                </c:pt>
                <c:pt idx="41">
                  <c:v>43919</c:v>
                </c:pt>
                <c:pt idx="42">
                  <c:v>43920</c:v>
                </c:pt>
                <c:pt idx="43">
                  <c:v>43921</c:v>
                </c:pt>
                <c:pt idx="44">
                  <c:v>43922</c:v>
                </c:pt>
                <c:pt idx="45">
                  <c:v>43923</c:v>
                </c:pt>
                <c:pt idx="46">
                  <c:v>43924</c:v>
                </c:pt>
                <c:pt idx="47">
                  <c:v>43925</c:v>
                </c:pt>
                <c:pt idx="48">
                  <c:v>43926</c:v>
                </c:pt>
                <c:pt idx="49">
                  <c:v>43927</c:v>
                </c:pt>
                <c:pt idx="50">
                  <c:v>43928</c:v>
                </c:pt>
                <c:pt idx="51">
                  <c:v>43929</c:v>
                </c:pt>
                <c:pt idx="52">
                  <c:v>43930</c:v>
                </c:pt>
                <c:pt idx="53">
                  <c:v>43931</c:v>
                </c:pt>
                <c:pt idx="54">
                  <c:v>43932</c:v>
                </c:pt>
                <c:pt idx="55">
                  <c:v>43933</c:v>
                </c:pt>
                <c:pt idx="56">
                  <c:v>43934</c:v>
                </c:pt>
                <c:pt idx="57">
                  <c:v>43935</c:v>
                </c:pt>
                <c:pt idx="58">
                  <c:v>43936</c:v>
                </c:pt>
                <c:pt idx="59">
                  <c:v>43937</c:v>
                </c:pt>
                <c:pt idx="60">
                  <c:v>43938</c:v>
                </c:pt>
                <c:pt idx="61">
                  <c:v>43939</c:v>
                </c:pt>
                <c:pt idx="62">
                  <c:v>43940</c:v>
                </c:pt>
                <c:pt idx="63">
                  <c:v>43941</c:v>
                </c:pt>
                <c:pt idx="64">
                  <c:v>43942</c:v>
                </c:pt>
                <c:pt idx="65">
                  <c:v>43943</c:v>
                </c:pt>
                <c:pt idx="66">
                  <c:v>43944</c:v>
                </c:pt>
                <c:pt idx="67">
                  <c:v>43945</c:v>
                </c:pt>
                <c:pt idx="68">
                  <c:v>43946</c:v>
                </c:pt>
                <c:pt idx="69">
                  <c:v>43947</c:v>
                </c:pt>
                <c:pt idx="70">
                  <c:v>43948</c:v>
                </c:pt>
                <c:pt idx="71">
                  <c:v>43949</c:v>
                </c:pt>
                <c:pt idx="72">
                  <c:v>43950</c:v>
                </c:pt>
                <c:pt idx="73">
                  <c:v>43951</c:v>
                </c:pt>
                <c:pt idx="74">
                  <c:v>43952</c:v>
                </c:pt>
                <c:pt idx="75">
                  <c:v>43953</c:v>
                </c:pt>
                <c:pt idx="76">
                  <c:v>43954</c:v>
                </c:pt>
                <c:pt idx="77">
                  <c:v>43955</c:v>
                </c:pt>
                <c:pt idx="78">
                  <c:v>43956</c:v>
                </c:pt>
                <c:pt idx="79">
                  <c:v>43957</c:v>
                </c:pt>
                <c:pt idx="80">
                  <c:v>43958</c:v>
                </c:pt>
                <c:pt idx="81">
                  <c:v>43959</c:v>
                </c:pt>
                <c:pt idx="82">
                  <c:v>43960</c:v>
                </c:pt>
                <c:pt idx="83">
                  <c:v>43961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43967</c:v>
                </c:pt>
                <c:pt idx="90">
                  <c:v>43968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43974</c:v>
                </c:pt>
                <c:pt idx="97">
                  <c:v>43975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43981</c:v>
                </c:pt>
                <c:pt idx="104">
                  <c:v>43982</c:v>
                </c:pt>
                <c:pt idx="105">
                  <c:v>43983</c:v>
                </c:pt>
                <c:pt idx="106">
                  <c:v>43984</c:v>
                </c:pt>
                <c:pt idx="107">
                  <c:v>43985</c:v>
                </c:pt>
                <c:pt idx="108">
                  <c:v>43986</c:v>
                </c:pt>
                <c:pt idx="109">
                  <c:v>43987</c:v>
                </c:pt>
                <c:pt idx="110">
                  <c:v>43988</c:v>
                </c:pt>
                <c:pt idx="111">
                  <c:v>43989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43995</c:v>
                </c:pt>
                <c:pt idx="118">
                  <c:v>43996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44002</c:v>
                </c:pt>
                <c:pt idx="125">
                  <c:v>44003</c:v>
                </c:pt>
                <c:pt idx="126">
                  <c:v>44004</c:v>
                </c:pt>
                <c:pt idx="127">
                  <c:v>44005</c:v>
                </c:pt>
                <c:pt idx="128">
                  <c:v>44006</c:v>
                </c:pt>
                <c:pt idx="129">
                  <c:v>44007</c:v>
                </c:pt>
                <c:pt idx="130">
                  <c:v>44008</c:v>
                </c:pt>
                <c:pt idx="131">
                  <c:v>44009</c:v>
                </c:pt>
                <c:pt idx="132">
                  <c:v>44010</c:v>
                </c:pt>
                <c:pt idx="133">
                  <c:v>44011</c:v>
                </c:pt>
                <c:pt idx="134">
                  <c:v>44012</c:v>
                </c:pt>
                <c:pt idx="135">
                  <c:v>44013</c:v>
                </c:pt>
                <c:pt idx="136">
                  <c:v>44014</c:v>
                </c:pt>
                <c:pt idx="137">
                  <c:v>44015</c:v>
                </c:pt>
                <c:pt idx="138">
                  <c:v>44016</c:v>
                </c:pt>
                <c:pt idx="139">
                  <c:v>44017</c:v>
                </c:pt>
                <c:pt idx="140">
                  <c:v>44018</c:v>
                </c:pt>
                <c:pt idx="141">
                  <c:v>44019</c:v>
                </c:pt>
                <c:pt idx="142">
                  <c:v>44020</c:v>
                </c:pt>
                <c:pt idx="143">
                  <c:v>44021</c:v>
                </c:pt>
                <c:pt idx="144">
                  <c:v>44022</c:v>
                </c:pt>
                <c:pt idx="145">
                  <c:v>44023</c:v>
                </c:pt>
                <c:pt idx="146">
                  <c:v>44024</c:v>
                </c:pt>
                <c:pt idx="147">
                  <c:v>44025</c:v>
                </c:pt>
                <c:pt idx="148">
                  <c:v>44026</c:v>
                </c:pt>
                <c:pt idx="149">
                  <c:v>44027</c:v>
                </c:pt>
                <c:pt idx="150">
                  <c:v>44028</c:v>
                </c:pt>
                <c:pt idx="151">
                  <c:v>44029</c:v>
                </c:pt>
                <c:pt idx="152">
                  <c:v>44030</c:v>
                </c:pt>
                <c:pt idx="153">
                  <c:v>44031</c:v>
                </c:pt>
                <c:pt idx="154">
                  <c:v>44032</c:v>
                </c:pt>
                <c:pt idx="155">
                  <c:v>44033</c:v>
                </c:pt>
                <c:pt idx="156">
                  <c:v>44034</c:v>
                </c:pt>
                <c:pt idx="157">
                  <c:v>44035</c:v>
                </c:pt>
                <c:pt idx="158">
                  <c:v>44036</c:v>
                </c:pt>
                <c:pt idx="159">
                  <c:v>44037</c:v>
                </c:pt>
                <c:pt idx="160">
                  <c:v>44038</c:v>
                </c:pt>
                <c:pt idx="161">
                  <c:v>44039</c:v>
                </c:pt>
                <c:pt idx="162">
                  <c:v>44040</c:v>
                </c:pt>
                <c:pt idx="163">
                  <c:v>44041</c:v>
                </c:pt>
                <c:pt idx="164">
                  <c:v>44042</c:v>
                </c:pt>
                <c:pt idx="165">
                  <c:v>44043</c:v>
                </c:pt>
                <c:pt idx="166">
                  <c:v>44044</c:v>
                </c:pt>
                <c:pt idx="167">
                  <c:v>44045</c:v>
                </c:pt>
                <c:pt idx="168">
                  <c:v>44046</c:v>
                </c:pt>
                <c:pt idx="169">
                  <c:v>44047</c:v>
                </c:pt>
                <c:pt idx="170">
                  <c:v>44048</c:v>
                </c:pt>
                <c:pt idx="171">
                  <c:v>44049</c:v>
                </c:pt>
                <c:pt idx="172">
                  <c:v>44050</c:v>
                </c:pt>
                <c:pt idx="173">
                  <c:v>44051</c:v>
                </c:pt>
                <c:pt idx="174">
                  <c:v>44052</c:v>
                </c:pt>
                <c:pt idx="175">
                  <c:v>44053</c:v>
                </c:pt>
                <c:pt idx="176">
                  <c:v>44054</c:v>
                </c:pt>
                <c:pt idx="177">
                  <c:v>44055</c:v>
                </c:pt>
                <c:pt idx="178">
                  <c:v>44056</c:v>
                </c:pt>
                <c:pt idx="179">
                  <c:v>44057</c:v>
                </c:pt>
                <c:pt idx="180">
                  <c:v>44058</c:v>
                </c:pt>
                <c:pt idx="181">
                  <c:v>44059</c:v>
                </c:pt>
                <c:pt idx="182">
                  <c:v>44060</c:v>
                </c:pt>
                <c:pt idx="183">
                  <c:v>44061</c:v>
                </c:pt>
                <c:pt idx="184">
                  <c:v>44062</c:v>
                </c:pt>
                <c:pt idx="185">
                  <c:v>44063</c:v>
                </c:pt>
                <c:pt idx="186">
                  <c:v>44064</c:v>
                </c:pt>
                <c:pt idx="187">
                  <c:v>44065</c:v>
                </c:pt>
                <c:pt idx="188">
                  <c:v>44066</c:v>
                </c:pt>
                <c:pt idx="189">
                  <c:v>44067</c:v>
                </c:pt>
                <c:pt idx="190">
                  <c:v>44068</c:v>
                </c:pt>
                <c:pt idx="191">
                  <c:v>44069</c:v>
                </c:pt>
                <c:pt idx="192">
                  <c:v>44070</c:v>
                </c:pt>
                <c:pt idx="193">
                  <c:v>44071</c:v>
                </c:pt>
                <c:pt idx="194">
                  <c:v>44072</c:v>
                </c:pt>
                <c:pt idx="195">
                  <c:v>44073</c:v>
                </c:pt>
                <c:pt idx="196">
                  <c:v>44074</c:v>
                </c:pt>
                <c:pt idx="197">
                  <c:v>44075</c:v>
                </c:pt>
                <c:pt idx="198">
                  <c:v>44076</c:v>
                </c:pt>
                <c:pt idx="199">
                  <c:v>44077</c:v>
                </c:pt>
                <c:pt idx="200">
                  <c:v>44078</c:v>
                </c:pt>
                <c:pt idx="201">
                  <c:v>44079</c:v>
                </c:pt>
                <c:pt idx="202">
                  <c:v>44080</c:v>
                </c:pt>
                <c:pt idx="203">
                  <c:v>44081</c:v>
                </c:pt>
                <c:pt idx="204">
                  <c:v>44082</c:v>
                </c:pt>
                <c:pt idx="205">
                  <c:v>44083</c:v>
                </c:pt>
                <c:pt idx="206">
                  <c:v>44084</c:v>
                </c:pt>
                <c:pt idx="207">
                  <c:v>44085</c:v>
                </c:pt>
                <c:pt idx="208">
                  <c:v>44086</c:v>
                </c:pt>
                <c:pt idx="209">
                  <c:v>44087</c:v>
                </c:pt>
                <c:pt idx="210">
                  <c:v>44088</c:v>
                </c:pt>
                <c:pt idx="211">
                  <c:v>44089</c:v>
                </c:pt>
                <c:pt idx="212">
                  <c:v>44090</c:v>
                </c:pt>
                <c:pt idx="213">
                  <c:v>44091</c:v>
                </c:pt>
                <c:pt idx="214">
                  <c:v>44092</c:v>
                </c:pt>
                <c:pt idx="215">
                  <c:v>44093</c:v>
                </c:pt>
                <c:pt idx="216">
                  <c:v>44094</c:v>
                </c:pt>
                <c:pt idx="217">
                  <c:v>44095</c:v>
                </c:pt>
                <c:pt idx="218">
                  <c:v>44096</c:v>
                </c:pt>
                <c:pt idx="219">
                  <c:v>44097</c:v>
                </c:pt>
                <c:pt idx="220">
                  <c:v>44098</c:v>
                </c:pt>
                <c:pt idx="221">
                  <c:v>44099</c:v>
                </c:pt>
                <c:pt idx="222">
                  <c:v>44100</c:v>
                </c:pt>
                <c:pt idx="223">
                  <c:v>44101</c:v>
                </c:pt>
                <c:pt idx="224">
                  <c:v>44102</c:v>
                </c:pt>
                <c:pt idx="225">
                  <c:v>44103</c:v>
                </c:pt>
                <c:pt idx="226">
                  <c:v>44104</c:v>
                </c:pt>
                <c:pt idx="227">
                  <c:v>44105</c:v>
                </c:pt>
                <c:pt idx="228">
                  <c:v>44106</c:v>
                </c:pt>
                <c:pt idx="229">
                  <c:v>44107</c:v>
                </c:pt>
                <c:pt idx="230">
                  <c:v>44108</c:v>
                </c:pt>
                <c:pt idx="231">
                  <c:v>44109</c:v>
                </c:pt>
                <c:pt idx="232">
                  <c:v>44110</c:v>
                </c:pt>
                <c:pt idx="233">
                  <c:v>44111</c:v>
                </c:pt>
                <c:pt idx="234">
                  <c:v>44112</c:v>
                </c:pt>
                <c:pt idx="235">
                  <c:v>44113</c:v>
                </c:pt>
                <c:pt idx="236">
                  <c:v>44114</c:v>
                </c:pt>
                <c:pt idx="237">
                  <c:v>44115</c:v>
                </c:pt>
                <c:pt idx="238">
                  <c:v>44116</c:v>
                </c:pt>
                <c:pt idx="239">
                  <c:v>44117</c:v>
                </c:pt>
                <c:pt idx="240">
                  <c:v>44118</c:v>
                </c:pt>
                <c:pt idx="241">
                  <c:v>44119</c:v>
                </c:pt>
                <c:pt idx="242">
                  <c:v>44120</c:v>
                </c:pt>
                <c:pt idx="243">
                  <c:v>44121</c:v>
                </c:pt>
                <c:pt idx="244">
                  <c:v>44122</c:v>
                </c:pt>
                <c:pt idx="245">
                  <c:v>44123</c:v>
                </c:pt>
                <c:pt idx="246">
                  <c:v>44124</c:v>
                </c:pt>
                <c:pt idx="247">
                  <c:v>44125</c:v>
                </c:pt>
                <c:pt idx="248">
                  <c:v>44126</c:v>
                </c:pt>
                <c:pt idx="249">
                  <c:v>44127</c:v>
                </c:pt>
                <c:pt idx="250">
                  <c:v>44128</c:v>
                </c:pt>
                <c:pt idx="251">
                  <c:v>44129</c:v>
                </c:pt>
                <c:pt idx="252">
                  <c:v>44130</c:v>
                </c:pt>
                <c:pt idx="253">
                  <c:v>44131</c:v>
                </c:pt>
                <c:pt idx="254">
                  <c:v>44132</c:v>
                </c:pt>
                <c:pt idx="255">
                  <c:v>44133</c:v>
                </c:pt>
                <c:pt idx="256">
                  <c:v>44134</c:v>
                </c:pt>
                <c:pt idx="257">
                  <c:v>44135</c:v>
                </c:pt>
                <c:pt idx="258">
                  <c:v>44136</c:v>
                </c:pt>
                <c:pt idx="259">
                  <c:v>44137</c:v>
                </c:pt>
                <c:pt idx="260">
                  <c:v>44138</c:v>
                </c:pt>
                <c:pt idx="261">
                  <c:v>44139</c:v>
                </c:pt>
                <c:pt idx="262">
                  <c:v>44140</c:v>
                </c:pt>
                <c:pt idx="263">
                  <c:v>44141</c:v>
                </c:pt>
                <c:pt idx="264">
                  <c:v>44142</c:v>
                </c:pt>
                <c:pt idx="265">
                  <c:v>44143</c:v>
                </c:pt>
                <c:pt idx="266">
                  <c:v>44144</c:v>
                </c:pt>
                <c:pt idx="267">
                  <c:v>44145</c:v>
                </c:pt>
                <c:pt idx="268">
                  <c:v>44146</c:v>
                </c:pt>
                <c:pt idx="269">
                  <c:v>44147</c:v>
                </c:pt>
                <c:pt idx="270">
                  <c:v>44148</c:v>
                </c:pt>
                <c:pt idx="271">
                  <c:v>44149</c:v>
                </c:pt>
                <c:pt idx="272">
                  <c:v>44150</c:v>
                </c:pt>
                <c:pt idx="273">
                  <c:v>44151</c:v>
                </c:pt>
                <c:pt idx="274">
                  <c:v>44152</c:v>
                </c:pt>
                <c:pt idx="275">
                  <c:v>44153</c:v>
                </c:pt>
                <c:pt idx="276">
                  <c:v>44154</c:v>
                </c:pt>
                <c:pt idx="277">
                  <c:v>44155</c:v>
                </c:pt>
                <c:pt idx="278">
                  <c:v>44156</c:v>
                </c:pt>
                <c:pt idx="279">
                  <c:v>44157</c:v>
                </c:pt>
                <c:pt idx="280">
                  <c:v>44158</c:v>
                </c:pt>
                <c:pt idx="281">
                  <c:v>44159</c:v>
                </c:pt>
                <c:pt idx="282">
                  <c:v>44160</c:v>
                </c:pt>
                <c:pt idx="283">
                  <c:v>44161</c:v>
                </c:pt>
                <c:pt idx="284">
                  <c:v>44162</c:v>
                </c:pt>
                <c:pt idx="285">
                  <c:v>44163</c:v>
                </c:pt>
                <c:pt idx="286">
                  <c:v>44164</c:v>
                </c:pt>
                <c:pt idx="287">
                  <c:v>44165</c:v>
                </c:pt>
                <c:pt idx="288">
                  <c:v>44166</c:v>
                </c:pt>
                <c:pt idx="289">
                  <c:v>44167</c:v>
                </c:pt>
                <c:pt idx="290">
                  <c:v>44168</c:v>
                </c:pt>
                <c:pt idx="291">
                  <c:v>44169</c:v>
                </c:pt>
                <c:pt idx="292">
                  <c:v>44170</c:v>
                </c:pt>
                <c:pt idx="293">
                  <c:v>44171</c:v>
                </c:pt>
                <c:pt idx="294">
                  <c:v>44172</c:v>
                </c:pt>
                <c:pt idx="295">
                  <c:v>44173</c:v>
                </c:pt>
                <c:pt idx="296">
                  <c:v>44174</c:v>
                </c:pt>
                <c:pt idx="297">
                  <c:v>44175</c:v>
                </c:pt>
                <c:pt idx="298">
                  <c:v>44176</c:v>
                </c:pt>
                <c:pt idx="299">
                  <c:v>44177</c:v>
                </c:pt>
                <c:pt idx="300">
                  <c:v>44178</c:v>
                </c:pt>
                <c:pt idx="301">
                  <c:v>44179</c:v>
                </c:pt>
                <c:pt idx="302">
                  <c:v>44180</c:v>
                </c:pt>
                <c:pt idx="303">
                  <c:v>44181</c:v>
                </c:pt>
                <c:pt idx="304">
                  <c:v>44182</c:v>
                </c:pt>
                <c:pt idx="305">
                  <c:v>44183</c:v>
                </c:pt>
                <c:pt idx="306">
                  <c:v>44184</c:v>
                </c:pt>
                <c:pt idx="307">
                  <c:v>44185</c:v>
                </c:pt>
                <c:pt idx="308">
                  <c:v>44186</c:v>
                </c:pt>
                <c:pt idx="309">
                  <c:v>44187</c:v>
                </c:pt>
                <c:pt idx="310">
                  <c:v>44188</c:v>
                </c:pt>
                <c:pt idx="311">
                  <c:v>44189</c:v>
                </c:pt>
                <c:pt idx="312">
                  <c:v>44190</c:v>
                </c:pt>
                <c:pt idx="313">
                  <c:v>44191</c:v>
                </c:pt>
                <c:pt idx="314">
                  <c:v>44192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44196</c:v>
                </c:pt>
                <c:pt idx="319">
                  <c:v>44197</c:v>
                </c:pt>
                <c:pt idx="320">
                  <c:v>44198</c:v>
                </c:pt>
                <c:pt idx="321">
                  <c:v>44199</c:v>
                </c:pt>
                <c:pt idx="322">
                  <c:v>44200</c:v>
                </c:pt>
                <c:pt idx="323">
                  <c:v>44201</c:v>
                </c:pt>
                <c:pt idx="324">
                  <c:v>44202</c:v>
                </c:pt>
                <c:pt idx="325">
                  <c:v>44203</c:v>
                </c:pt>
                <c:pt idx="326">
                  <c:v>44204</c:v>
                </c:pt>
                <c:pt idx="327">
                  <c:v>44205</c:v>
                </c:pt>
                <c:pt idx="328">
                  <c:v>44206</c:v>
                </c:pt>
                <c:pt idx="329">
                  <c:v>44207</c:v>
                </c:pt>
                <c:pt idx="330">
                  <c:v>44208</c:v>
                </c:pt>
                <c:pt idx="331">
                  <c:v>44209</c:v>
                </c:pt>
                <c:pt idx="332">
                  <c:v>44210</c:v>
                </c:pt>
                <c:pt idx="333">
                  <c:v>44211</c:v>
                </c:pt>
                <c:pt idx="334">
                  <c:v>44212</c:v>
                </c:pt>
                <c:pt idx="335">
                  <c:v>44213</c:v>
                </c:pt>
                <c:pt idx="336">
                  <c:v>44214</c:v>
                </c:pt>
                <c:pt idx="337">
                  <c:v>44215</c:v>
                </c:pt>
                <c:pt idx="338">
                  <c:v>44216</c:v>
                </c:pt>
                <c:pt idx="339">
                  <c:v>44217</c:v>
                </c:pt>
                <c:pt idx="340">
                  <c:v>44218</c:v>
                </c:pt>
                <c:pt idx="341">
                  <c:v>44219</c:v>
                </c:pt>
                <c:pt idx="342">
                  <c:v>44220</c:v>
                </c:pt>
                <c:pt idx="343">
                  <c:v>44221</c:v>
                </c:pt>
                <c:pt idx="344">
                  <c:v>44222</c:v>
                </c:pt>
                <c:pt idx="345">
                  <c:v>44223</c:v>
                </c:pt>
                <c:pt idx="346">
                  <c:v>44224</c:v>
                </c:pt>
                <c:pt idx="347">
                  <c:v>44225</c:v>
                </c:pt>
                <c:pt idx="348">
                  <c:v>44226</c:v>
                </c:pt>
                <c:pt idx="349">
                  <c:v>44227</c:v>
                </c:pt>
                <c:pt idx="350">
                  <c:v>44228</c:v>
                </c:pt>
                <c:pt idx="351">
                  <c:v>44229</c:v>
                </c:pt>
                <c:pt idx="352">
                  <c:v>44230</c:v>
                </c:pt>
                <c:pt idx="353">
                  <c:v>44231</c:v>
                </c:pt>
                <c:pt idx="354">
                  <c:v>44232</c:v>
                </c:pt>
                <c:pt idx="355">
                  <c:v>44233</c:v>
                </c:pt>
                <c:pt idx="356">
                  <c:v>44234</c:v>
                </c:pt>
                <c:pt idx="357">
                  <c:v>44235</c:v>
                </c:pt>
                <c:pt idx="358">
                  <c:v>44236</c:v>
                </c:pt>
                <c:pt idx="359">
                  <c:v>44237</c:v>
                </c:pt>
                <c:pt idx="360">
                  <c:v>44238</c:v>
                </c:pt>
                <c:pt idx="361">
                  <c:v>44239</c:v>
                </c:pt>
                <c:pt idx="362">
                  <c:v>44240</c:v>
                </c:pt>
                <c:pt idx="363">
                  <c:v>44241</c:v>
                </c:pt>
              </c:numCache>
            </c:numRef>
          </c:xVal>
          <c:yVal>
            <c:numRef>
              <c:f>'Ark1'!$B$5:$B$368</c:f>
              <c:numCache>
                <c:formatCode>#,##0</c:formatCode>
                <c:ptCount val="364"/>
                <c:pt idx="0">
                  <c:v>5600000</c:v>
                </c:pt>
                <c:pt idx="1">
                  <c:v>5599969</c:v>
                </c:pt>
                <c:pt idx="2">
                  <c:v>5599933.5568628712</c:v>
                </c:pt>
                <c:pt idx="3">
                  <c:v>5599893.0338600548</c:v>
                </c:pt>
                <c:pt idx="4">
                  <c:v>5599846.7030444834</c:v>
                </c:pt>
                <c:pt idx="5">
                  <c:v>5599793.7321912795</c:v>
                </c:pt>
                <c:pt idx="6">
                  <c:v>5599733.1698715165</c:v>
                </c:pt>
                <c:pt idx="7">
                  <c:v>5599663.9283929737</c:v>
                </c:pt>
                <c:pt idx="8">
                  <c:v>5599584.7643041564</c:v>
                </c:pt>
                <c:pt idx="9">
                  <c:v>5599494.2561149336</c:v>
                </c:pt>
                <c:pt idx="10">
                  <c:v>5599390.7788382694</c:v>
                </c:pt>
                <c:pt idx="11">
                  <c:v>5599272.4749018895</c:v>
                </c:pt>
                <c:pt idx="12">
                  <c:v>5599137.2209154386</c:v>
                </c:pt>
                <c:pt idx="13">
                  <c:v>5598982.5897067487</c:v>
                </c:pt>
                <c:pt idx="14">
                  <c:v>5598805.8069591578</c:v>
                </c:pt>
                <c:pt idx="15">
                  <c:v>5598603.7016891371</c:v>
                </c:pt>
                <c:pt idx="16">
                  <c:v>5598372.6496984754</c:v>
                </c:pt>
                <c:pt idx="17">
                  <c:v>5598108.5090164244</c:v>
                </c:pt>
                <c:pt idx="18">
                  <c:v>5597806.5462129703</c:v>
                </c:pt>
                <c:pt idx="19">
                  <c:v>5597461.3523129495</c:v>
                </c:pt>
                <c:pt idx="20">
                  <c:v>5597066.7468703957</c:v>
                </c:pt>
                <c:pt idx="21">
                  <c:v>5596615.6685712198</c:v>
                </c:pt>
                <c:pt idx="22">
                  <c:v>5596100.0505183423</c:v>
                </c:pt>
                <c:pt idx="23">
                  <c:v>5595510.6781147504</c:v>
                </c:pt>
                <c:pt idx="24">
                  <c:v>5594837.0271949423</c:v>
                </c:pt>
                <c:pt idx="25">
                  <c:v>5594067.0797624988</c:v>
                </c:pt>
                <c:pt idx="26">
                  <c:v>5593187.1143700602</c:v>
                </c:pt>
                <c:pt idx="27">
                  <c:v>5592181.4678277504</c:v>
                </c:pt>
                <c:pt idx="28">
                  <c:v>5591032.2645479683</c:v>
                </c:pt>
                <c:pt idx="29">
                  <c:v>5589719.1094311187</c:v>
                </c:pt>
                <c:pt idx="30">
                  <c:v>5588218.7397731878</c:v>
                </c:pt>
                <c:pt idx="31">
                  <c:v>5586504.6312399935</c:v>
                </c:pt>
                <c:pt idx="32">
                  <c:v>5584546.5525167957</c:v>
                </c:pt>
                <c:pt idx="33">
                  <c:v>5582310.0628234977</c:v>
                </c:pt>
                <c:pt idx="34">
                  <c:v>5579755.9461101713</c:v>
                </c:pt>
                <c:pt idx="35">
                  <c:v>5576839.5754501279</c:v>
                </c:pt>
                <c:pt idx="36">
                  <c:v>5573510.2009755624</c:v>
                </c:pt>
                <c:pt idx="37">
                  <c:v>5569710.1547174249</c:v>
                </c:pt>
                <c:pt idx="38">
                  <c:v>5565373.9660001211</c:v>
                </c:pt>
                <c:pt idx="39">
                  <c:v>5560427.3817115193</c:v>
                </c:pt>
                <c:pt idx="40">
                  <c:v>5554786.2869590158</c:v>
                </c:pt>
                <c:pt idx="41">
                  <c:v>5548355.5235094978</c:v>
                </c:pt>
                <c:pt idx="42">
                  <c:v>5541027.6062153112</c:v>
                </c:pt>
                <c:pt idx="43">
                  <c:v>5532681.341620069</c:v>
                </c:pt>
                <c:pt idx="44">
                  <c:v>5523180.3584430395</c:v>
                </c:pt>
                <c:pt idx="45">
                  <c:v>5512371.5670420323</c:v>
                </c:pt>
                <c:pt idx="46">
                  <c:v>5500083.5746896043</c:v>
                </c:pt>
                <c:pt idx="47">
                  <c:v>5486125.0960459122</c:v>
                </c:pt>
                <c:pt idx="48">
                  <c:v>5470283.4140697662</c:v>
                </c:pt>
                <c:pt idx="49">
                  <c:v>5452322.9662433425</c:v>
                </c:pt>
                <c:pt idx="50">
                  <c:v>5431984.154755529</c:v>
                </c:pt>
                <c:pt idx="51">
                  <c:v>5408982.5073331017</c:v>
                </c:pt>
                <c:pt idx="52">
                  <c:v>5383008.3474816782</c:v>
                </c:pt>
                <c:pt idx="53">
                  <c:v>5353727.1681444226</c:v>
                </c:pt>
                <c:pt idx="54">
                  <c:v>5320780.9394556358</c:v>
                </c:pt>
                <c:pt idx="55">
                  <c:v>5283790.6163715869</c:v>
                </c:pt>
                <c:pt idx="56">
                  <c:v>5242360.1409097863</c:v>
                </c:pt>
                <c:pt idx="57">
                  <c:v>5196082.2499863077</c:v>
                </c:pt>
                <c:pt idx="58">
                  <c:v>5144546.3947365722</c:v>
                </c:pt>
                <c:pt idx="59">
                  <c:v>5087349.0400324902</c:v>
                </c:pt>
                <c:pt idx="60">
                  <c:v>5024106.5315556899</c:v>
                </c:pt>
                <c:pt idx="61">
                  <c:v>4954470.5801401269</c:v>
                </c:pt>
                <c:pt idx="62">
                  <c:v>4878146.2094686981</c:v>
                </c:pt>
                <c:pt idx="63">
                  <c:v>4794911.7398828715</c:v>
                </c:pt>
                <c:pt idx="64">
                  <c:v>4704640.0447969353</c:v>
                </c:pt>
                <c:pt idx="65">
                  <c:v>4607319.938997604</c:v>
                </c:pt>
                <c:pt idx="66">
                  <c:v>4503076.1809411235</c:v>
                </c:pt>
                <c:pt idx="67">
                  <c:v>4392186.2547841119</c:v>
                </c:pt>
                <c:pt idx="68">
                  <c:v>4275091.9183900794</c:v>
                </c:pt>
                <c:pt idx="69">
                  <c:v>4152403.540974739</c:v>
                </c:pt>
                <c:pt idx="70">
                  <c:v>4024895.5738816117</c:v>
                </c:pt>
                <c:pt idx="71">
                  <c:v>3893492.1282847449</c:v>
                </c:pt>
                <c:pt idx="72">
                  <c:v>3759242.5438289228</c:v>
                </c:pt>
                <c:pt idx="73">
                  <c:v>3623287.9220380299</c:v>
                </c:pt>
                <c:pt idx="74">
                  <c:v>3486820.7047725609</c:v>
                </c:pt>
                <c:pt idx="75">
                  <c:v>3351040.3041788419</c:v>
                </c:pt>
                <c:pt idx="76">
                  <c:v>3217108.3515312918</c:v>
                </c:pt>
                <c:pt idx="77">
                  <c:v>3086107.2054696004</c:v>
                </c:pt>
                <c:pt idx="78">
                  <c:v>2959004.9221342299</c:v>
                </c:pt>
                <c:pt idx="79">
                  <c:v>2836629.0262420862</c:v>
                </c:pt>
                <c:pt idx="80">
                  <c:v>2719650.3048163811</c:v>
                </c:pt>
                <c:pt idx="81">
                  <c:v>2608576.6843415075</c:v>
                </c:pt>
                <c:pt idx="82">
                  <c:v>2503756.2419370716</c:v>
                </c:pt>
                <c:pt idx="83">
                  <c:v>2405387.6769837686</c:v>
                </c:pt>
                <c:pt idx="84">
                  <c:v>2313536.1875188863</c:v>
                </c:pt>
                <c:pt idx="85">
                  <c:v>2228152.637165572</c:v>
                </c:pt>
                <c:pt idx="86">
                  <c:v>2149094.0926579381</c:v>
                </c:pt>
                <c:pt idx="87">
                  <c:v>2076144.1650490111</c:v>
                </c:pt>
                <c:pt idx="88">
                  <c:v>2009032.0074029909</c:v>
                </c:pt>
                <c:pt idx="89">
                  <c:v>1947449.2348503284</c:v>
                </c:pt>
                <c:pt idx="90">
                  <c:v>1891064.3914611777</c:v>
                </c:pt>
                <c:pt idx="91">
                  <c:v>1839534.8690911036</c:v>
                </c:pt>
                <c:pt idx="92">
                  <c:v>1792516.3818840554</c:v>
                </c:pt>
                <c:pt idx="93">
                  <c:v>1749670.2245024133</c:v>
                </c:pt>
                <c:pt idx="94">
                  <c:v>1710668.6065750148</c:v>
                </c:pt>
                <c:pt idx="95">
                  <c:v>1675198.3760908612</c:v>
                </c:pt>
                <c:pt idx="96">
                  <c:v>1642963.4350651784</c:v>
                </c:pt>
                <c:pt idx="97">
                  <c:v>1613686.1236981812</c:v>
                </c:pt>
                <c:pt idx="98">
                  <c:v>1587107.8133815122</c:v>
                </c:pt>
                <c:pt idx="99">
                  <c:v>1562988.9104626961</c:v>
                </c:pt>
                <c:pt idx="100">
                  <c:v>1541108.4355611266</c:v>
                </c:pt>
                <c:pt idx="101">
                  <c:v>1521263.3096356618</c:v>
                </c:pt>
                <c:pt idx="102">
                  <c:v>1503267.4489327066</c:v>
                </c:pt>
                <c:pt idx="103">
                  <c:v>1486950.7466166059</c:v>
                </c:pt>
                <c:pt idx="104">
                  <c:v>1472157.9990611067</c:v>
                </c:pt>
                <c:pt idx="105">
                  <c:v>1458747.8189802552</c:v>
                </c:pt>
                <c:pt idx="106">
                  <c:v>1446591.5652221106</c:v>
                </c:pt>
                <c:pt idx="107">
                  <c:v>1435572.3095548095</c:v>
                </c:pt>
                <c:pt idx="108">
                  <c:v>1425583.8536000722</c:v>
                </c:pt>
                <c:pt idx="109">
                  <c:v>1416529.8037385831</c:v>
                </c:pt>
                <c:pt idx="110">
                  <c:v>1408322.7079225183</c:v>
                </c:pt>
                <c:pt idx="111">
                  <c:v>1400883.2555519848</c:v>
                </c:pt>
                <c:pt idx="112">
                  <c:v>1394139.5396378192</c:v>
                </c:pt>
                <c:pt idx="113">
                  <c:v>1388026.3791722525</c:v>
                </c:pt>
                <c:pt idx="114">
                  <c:v>1382484.6987969226</c:v>
                </c:pt>
                <c:pt idx="115">
                  <c:v>1377460.9623679281</c:v>
                </c:pt>
                <c:pt idx="116">
                  <c:v>1372906.656773594</c:v>
                </c:pt>
                <c:pt idx="117">
                  <c:v>1368777.8222896492</c:v>
                </c:pt>
                <c:pt idx="118">
                  <c:v>1365034.6258043819</c:v>
                </c:pt>
                <c:pt idx="119">
                  <c:v>1361640.9733730129</c:v>
                </c:pt>
                <c:pt idx="120">
                  <c:v>1358564.1587368324</c:v>
                </c:pt>
                <c:pt idx="121">
                  <c:v>1355774.5446475716</c:v>
                </c:pt>
                <c:pt idx="122">
                  <c:v>1353245.274056098</c:v>
                </c:pt>
                <c:pt idx="123">
                  <c:v>1350952.0084465249</c:v>
                </c:pt>
                <c:pt idx="124">
                  <c:v>1348872.6908151391</c:v>
                </c:pt>
                <c:pt idx="125">
                  <c:v>1346987.3310036426</c:v>
                </c:pt>
                <c:pt idx="126">
                  <c:v>1345277.8112952197</c:v>
                </c:pt>
                <c:pt idx="127">
                  <c:v>1343727.7103683231</c:v>
                </c:pt>
                <c:pt idx="128">
                  <c:v>1342322.1438761069</c:v>
                </c:pt>
                <c:pt idx="129">
                  <c:v>1341047.620079041</c:v>
                </c:pt>
                <c:pt idx="130">
                  <c:v>1339891.9091047072</c:v>
                </c:pt>
                <c:pt idx="131">
                  <c:v>1338843.9245426736</c:v>
                </c:pt>
                <c:pt idx="132">
                  <c:v>1337893.616204377</c:v>
                </c:pt>
                <c:pt idx="133">
                  <c:v>1337031.8729889116</c:v>
                </c:pt>
                <c:pt idx="134">
                  <c:v>1336250.4348963557</c:v>
                </c:pt>
                <c:pt idx="135">
                  <c:v>1335541.8133215806</c:v>
                </c:pt>
                <c:pt idx="136">
                  <c:v>1334899.2188441807</c:v>
                </c:pt>
                <c:pt idx="137">
                  <c:v>1334316.4958050069</c:v>
                </c:pt>
                <c:pt idx="138">
                  <c:v>1333788.0630274741</c:v>
                </c:pt>
                <c:pt idx="139">
                  <c:v>1333308.8601030163</c:v>
                </c:pt>
                <c:pt idx="140">
                  <c:v>1332874.2987154017</c:v>
                </c:pt>
                <c:pt idx="141">
                  <c:v>1332480.2185286253</c:v>
                </c:pt>
                <c:pt idx="142">
                  <c:v>1332122.8472083034</c:v>
                </c:pt>
                <c:pt idx="143">
                  <c:v>1331798.7641873576</c:v>
                </c:pt>
                <c:pt idx="144">
                  <c:v>1331504.8678237093</c:v>
                </c:pt>
                <c:pt idx="145">
                  <c:v>1331238.3456310956</c:v>
                </c:pt>
                <c:pt idx="146">
                  <c:v>1330996.647294316</c:v>
                </c:pt>
                <c:pt idx="147">
                  <c:v>1330777.4602075119</c:v>
                </c:pt>
                <c:pt idx="148">
                  <c:v>1330578.687298784</c:v>
                </c:pt>
                <c:pt idx="149">
                  <c:v>1330398.4269267821</c:v>
                </c:pt>
                <c:pt idx="150">
                  <c:v>1330234.9546551132</c:v>
                </c:pt>
                <c:pt idx="151">
                  <c:v>1330086.7067287001</c:v>
                </c:pt>
                <c:pt idx="152">
                  <c:v>1329952.2650927729</c:v>
                </c:pt>
                <c:pt idx="153">
                  <c:v>1329830.3438101495</c:v>
                </c:pt>
                <c:pt idx="154">
                  <c:v>1329719.7767460276</c:v>
                </c:pt>
                <c:pt idx="155">
                  <c:v>1329619.5064017852</c:v>
                </c:pt>
                <c:pt idx="156">
                  <c:v>1329528.5737904017</c:v>
                </c:pt>
                <c:pt idx="157">
                  <c:v>1329446.1092561837</c:v>
                </c:pt>
                <c:pt idx="158">
                  <c:v>1329371.3241505949</c:v>
                </c:pt>
                <c:pt idx="159">
                  <c:v>1329303.5032842488</c:v>
                </c:pt>
                <c:pt idx="160">
                  <c:v>1329241.9980826098</c:v>
                </c:pt>
                <c:pt idx="161">
                  <c:v>1329186.2203797223</c:v>
                </c:pt>
                <c:pt idx="162">
                  <c:v>1329135.636790432</c:v>
                </c:pt>
                <c:pt idx="163">
                  <c:v>1329089.7636071299</c:v>
                </c:pt>
                <c:pt idx="164">
                  <c:v>1329048.1621720912</c:v>
                </c:pt>
                <c:pt idx="165">
                  <c:v>1329010.4346810547</c:v>
                </c:pt>
                <c:pt idx="166">
                  <c:v>1328976.2203778273</c:v>
                </c:pt>
                <c:pt idx="167">
                  <c:v>1328945.1921034572</c:v>
                </c:pt>
                <c:pt idx="168">
                  <c:v>1328917.0531669189</c:v>
                </c:pt>
                <c:pt idx="169">
                  <c:v>1328891.5345073401</c:v>
                </c:pt>
                <c:pt idx="170">
                  <c:v>1328868.392120596</c:v>
                </c:pt>
                <c:pt idx="171">
                  <c:v>1328847.4047256343</c:v>
                </c:pt>
                <c:pt idx="172">
                  <c:v>1328828.3716481857</c:v>
                </c:pt>
                <c:pt idx="173">
                  <c:v>1328811.1109016074</c:v>
                </c:pt>
                <c:pt idx="174">
                  <c:v>1328795.4574464888</c:v>
                </c:pt>
                <c:pt idx="175">
                  <c:v>1328781.2616123615</c:v>
                </c:pt>
                <c:pt idx="176">
                  <c:v>1328768.3876664168</c:v>
                </c:pt>
                <c:pt idx="177">
                  <c:v>1328756.7125155276</c:v>
                </c:pt>
                <c:pt idx="178">
                  <c:v>1328746.1245291622</c:v>
                </c:pt>
                <c:pt idx="179">
                  <c:v>1328736.5224719243</c:v>
                </c:pt>
                <c:pt idx="180">
                  <c:v>1328727.814535511</c:v>
                </c:pt>
                <c:pt idx="181">
                  <c:v>1328719.9174608237</c:v>
                </c:pt>
                <c:pt idx="182">
                  <c:v>1328712.7557418398</c:v>
                </c:pt>
                <c:pt idx="183">
                  <c:v>1328706.2609036251</c:v>
                </c:pt>
                <c:pt idx="184">
                  <c:v>1328700.370847584</c:v>
                </c:pt>
                <c:pt idx="185">
                  <c:v>1328695.0292576849</c:v>
                </c:pt>
                <c:pt idx="186">
                  <c:v>1328690.1850619812</c:v>
                </c:pt>
                <c:pt idx="187">
                  <c:v>1328685.7919442782</c:v>
                </c:pt>
                <c:pt idx="188">
                  <c:v>1328681.8079012753</c:v>
                </c:pt>
                <c:pt idx="189">
                  <c:v>1328678.1948409495</c:v>
                </c:pt>
                <c:pt idx="190">
                  <c:v>1328674.9182183382</c:v>
                </c:pt>
                <c:pt idx="191">
                  <c:v>1328671.9467052384</c:v>
                </c:pt>
                <c:pt idx="192">
                  <c:v>1328669.2518906656</c:v>
                </c:pt>
                <c:pt idx="193">
                  <c:v>1328666.808009204</c:v>
                </c:pt>
                <c:pt idx="194">
                  <c:v>1328664.5916946551</c:v>
                </c:pt>
                <c:pt idx="195">
                  <c:v>1328662.5817566263</c:v>
                </c:pt>
                <c:pt idx="196">
                  <c:v>1328660.7589779224</c:v>
                </c:pt>
                <c:pt idx="197">
                  <c:v>1328659.1059308054</c:v>
                </c:pt>
                <c:pt idx="198">
                  <c:v>1328657.6068103637</c:v>
                </c:pt>
                <c:pt idx="199">
                  <c:v>1328656.2472833972</c:v>
                </c:pt>
                <c:pt idx="200">
                  <c:v>1328655.0143513752</c:v>
                </c:pt>
                <c:pt idx="201">
                  <c:v>1328653.8962261539</c:v>
                </c:pt>
                <c:pt idx="202">
                  <c:v>1328652.8822172699</c:v>
                </c:pt>
                <c:pt idx="203">
                  <c:v>1328651.9626297245</c:v>
                </c:pt>
                <c:pt idx="204">
                  <c:v>1328651.1286712904</c:v>
                </c:pt>
                <c:pt idx="205">
                  <c:v>1328650.3723684463</c:v>
                </c:pt>
                <c:pt idx="206">
                  <c:v>1328649.6864901427</c:v>
                </c:pt>
                <c:pt idx="207">
                  <c:v>1328649.0644786637</c:v>
                </c:pt>
                <c:pt idx="208">
                  <c:v>1328648.5003869284</c:v>
                </c:pt>
                <c:pt idx="209">
                  <c:v>1328647.9888216306</c:v>
                </c:pt>
                <c:pt idx="210">
                  <c:v>1328647.5248916722</c:v>
                </c:pt>
                <c:pt idx="211">
                  <c:v>1328647.1041613994</c:v>
                </c:pt>
                <c:pt idx="212">
                  <c:v>1328646.7226081928</c:v>
                </c:pt>
                <c:pt idx="213">
                  <c:v>1328646.3765840074</c:v>
                </c:pt>
                <c:pt idx="214">
                  <c:v>1328646.0627804925</c:v>
                </c:pt>
                <c:pt idx="215">
                  <c:v>1328645.7781973609</c:v>
                </c:pt>
                <c:pt idx="216">
                  <c:v>1328645.5201137031</c:v>
                </c:pt>
                <c:pt idx="217">
                  <c:v>1328645.2860619719</c:v>
                </c:pt>
                <c:pt idx="218">
                  <c:v>1328645.0738043904</c:v>
                </c:pt>
                <c:pt idx="219">
                  <c:v>1328644.8813115568</c:v>
                </c:pt>
                <c:pt idx="220">
                  <c:v>1328644.7067430404</c:v>
                </c:pt>
                <c:pt idx="221">
                  <c:v>1328644.5484297858</c:v>
                </c:pt>
                <c:pt idx="222">
                  <c:v>1328644.4048581549</c:v>
                </c:pt>
                <c:pt idx="223">
                  <c:v>1328644.2746554546</c:v>
                </c:pt>
                <c:pt idx="224">
                  <c:v>1328644.1565768127</c:v>
                </c:pt>
                <c:pt idx="225">
                  <c:v>1328644.0494932758</c:v>
                </c:pt>
                <c:pt idx="226">
                  <c:v>1328643.9523810146</c:v>
                </c:pt>
                <c:pt idx="227">
                  <c:v>1328643.8643115358</c:v>
                </c:pt>
                <c:pt idx="228">
                  <c:v>1328643.7844428045</c:v>
                </c:pt>
                <c:pt idx="229">
                  <c:v>1328643.7120111934</c:v>
                </c:pt>
                <c:pt idx="230">
                  <c:v>1328643.6463241815</c:v>
                </c:pt>
                <c:pt idx="231">
                  <c:v>1328643.5867537335</c:v>
                </c:pt>
                <c:pt idx="232">
                  <c:v>1328643.5327302944</c:v>
                </c:pt>
                <c:pt idx="233">
                  <c:v>1328643.4837373446</c:v>
                </c:pt>
                <c:pt idx="234">
                  <c:v>1328643.439306461</c:v>
                </c:pt>
                <c:pt idx="235">
                  <c:v>1328643.3990128387</c:v>
                </c:pt>
                <c:pt idx="236">
                  <c:v>1328643.3624712292</c:v>
                </c:pt>
                <c:pt idx="237">
                  <c:v>1328643.3293322569</c:v>
                </c:pt>
                <c:pt idx="238">
                  <c:v>1328643.2992790793</c:v>
                </c:pt>
                <c:pt idx="239">
                  <c:v>1328643.2720243572</c:v>
                </c:pt>
                <c:pt idx="240">
                  <c:v>1328643.2473075073</c:v>
                </c:pt>
                <c:pt idx="241">
                  <c:v>1328643.2248922111</c:v>
                </c:pt>
                <c:pt idx="242">
                  <c:v>1328643.2045641553</c:v>
                </c:pt>
                <c:pt idx="243">
                  <c:v>1328643.1861289826</c:v>
                </c:pt>
                <c:pt idx="244">
                  <c:v>1328643.1694104341</c:v>
                </c:pt>
                <c:pt idx="245">
                  <c:v>1328643.154248663</c:v>
                </c:pt>
                <c:pt idx="246">
                  <c:v>1328643.1404987073</c:v>
                </c:pt>
                <c:pt idx="247">
                  <c:v>1328643.1280291034</c:v>
                </c:pt>
                <c:pt idx="248">
                  <c:v>1328643.1167206289</c:v>
                </c:pt>
                <c:pt idx="249">
                  <c:v>1328643.1064651632</c:v>
                </c:pt>
                <c:pt idx="250">
                  <c:v>1328643.0971646535</c:v>
                </c:pt>
                <c:pt idx="251">
                  <c:v>1328643.0887301774</c:v>
                </c:pt>
                <c:pt idx="252">
                  <c:v>1328643.0810810926</c:v>
                </c:pt>
                <c:pt idx="253">
                  <c:v>1328643.0741442661</c:v>
                </c:pt>
                <c:pt idx="254">
                  <c:v>1328643.0678533744</c:v>
                </c:pt>
                <c:pt idx="255">
                  <c:v>1328643.0621482704</c:v>
                </c:pt>
                <c:pt idx="256">
                  <c:v>1328643.0569744075</c:v>
                </c:pt>
                <c:pt idx="257">
                  <c:v>1328643.052282318</c:v>
                </c:pt>
                <c:pt idx="258">
                  <c:v>1328643.0480271408</c:v>
                </c:pt>
                <c:pt idx="259">
                  <c:v>1328643.044168192</c:v>
                </c:pt>
                <c:pt idx="260">
                  <c:v>1328643.040668576</c:v>
                </c:pt>
                <c:pt idx="261">
                  <c:v>1328643.0374948331</c:v>
                </c:pt>
                <c:pt idx="262">
                  <c:v>1328643.0346166189</c:v>
                </c:pt>
                <c:pt idx="263">
                  <c:v>1328643.0320064148</c:v>
                </c:pt>
                <c:pt idx="264">
                  <c:v>1328643.0296392646</c:v>
                </c:pt>
                <c:pt idx="265">
                  <c:v>1328643.0274925358</c:v>
                </c:pt>
                <c:pt idx="266">
                  <c:v>1328643.0255457035</c:v>
                </c:pt>
                <c:pt idx="267">
                  <c:v>1328643.0237801538</c:v>
                </c:pt>
                <c:pt idx="268">
                  <c:v>1328643.0221790066</c:v>
                </c:pt>
                <c:pt idx="269">
                  <c:v>1328643.0207269529</c:v>
                </c:pt>
                <c:pt idx="270">
                  <c:v>1328643.0194101098</c:v>
                </c:pt>
                <c:pt idx="271">
                  <c:v>1328643.018215887</c:v>
                </c:pt>
                <c:pt idx="272">
                  <c:v>1328643.0171328664</c:v>
                </c:pt>
                <c:pt idx="273">
                  <c:v>1328643.0161506932</c:v>
                </c:pt>
                <c:pt idx="274">
                  <c:v>1328643.0152599767</c:v>
                </c:pt>
                <c:pt idx="275">
                  <c:v>1328643.0144522008</c:v>
                </c:pt>
                <c:pt idx="276">
                  <c:v>1328643.0137196425</c:v>
                </c:pt>
                <c:pt idx="277">
                  <c:v>1328643.0130552978</c:v>
                </c:pt>
                <c:pt idx="278">
                  <c:v>1328643.0124528145</c:v>
                </c:pt>
                <c:pt idx="279">
                  <c:v>1328643.0119064327</c:v>
                </c:pt>
                <c:pt idx="280">
                  <c:v>1328643.0114109281</c:v>
                </c:pt>
                <c:pt idx="281">
                  <c:v>1328643.0109615633</c:v>
                </c:pt>
                <c:pt idx="282">
                  <c:v>1328643.0105540419</c:v>
                </c:pt>
                <c:pt idx="283">
                  <c:v>1328643.0101844678</c:v>
                </c:pt>
                <c:pt idx="284">
                  <c:v>1328643.0098493071</c:v>
                </c:pt>
                <c:pt idx="285">
                  <c:v>1328643.0095453556</c:v>
                </c:pt>
                <c:pt idx="286">
                  <c:v>1328643.0092697069</c:v>
                </c:pt>
                <c:pt idx="287">
                  <c:v>1328643.0090197257</c:v>
                </c:pt>
                <c:pt idx="288">
                  <c:v>1328643.008793022</c:v>
                </c:pt>
                <c:pt idx="289">
                  <c:v>1328643.0085874284</c:v>
                </c:pt>
                <c:pt idx="290">
                  <c:v>1328643.0084009788</c:v>
                </c:pt>
                <c:pt idx="291">
                  <c:v>1328643.0082318909</c:v>
                </c:pt>
                <c:pt idx="292">
                  <c:v>1328643.0080785479</c:v>
                </c:pt>
                <c:pt idx="293">
                  <c:v>1328643.0079394837</c:v>
                </c:pt>
                <c:pt idx="294">
                  <c:v>1328643.0078133687</c:v>
                </c:pt>
                <c:pt idx="295">
                  <c:v>1328643.0076989972</c:v>
                </c:pt>
                <c:pt idx="296">
                  <c:v>1328643.0075952755</c:v>
                </c:pt>
                <c:pt idx="297">
                  <c:v>1328643.0075012122</c:v>
                </c:pt>
                <c:pt idx="298">
                  <c:v>1328643.0074159077</c:v>
                </c:pt>
                <c:pt idx="299">
                  <c:v>1328643.0073385464</c:v>
                </c:pt>
                <c:pt idx="300">
                  <c:v>1328643.0072683888</c:v>
                </c:pt>
                <c:pt idx="301">
                  <c:v>1328643.0072047641</c:v>
                </c:pt>
                <c:pt idx="302">
                  <c:v>1328643.0071470637</c:v>
                </c:pt>
                <c:pt idx="303">
                  <c:v>1328643.0070947364</c:v>
                </c:pt>
                <c:pt idx="304">
                  <c:v>1328643.0070472816</c:v>
                </c:pt>
                <c:pt idx="305">
                  <c:v>1328643.0070042457</c:v>
                </c:pt>
                <c:pt idx="306">
                  <c:v>1328643.0069652169</c:v>
                </c:pt>
                <c:pt idx="307">
                  <c:v>1328643.0069298225</c:v>
                </c:pt>
                <c:pt idx="308">
                  <c:v>1328643.006897724</c:v>
                </c:pt>
                <c:pt idx="309">
                  <c:v>1328643.0068686143</c:v>
                </c:pt>
                <c:pt idx="310">
                  <c:v>1328643.0068422153</c:v>
                </c:pt>
                <c:pt idx="311">
                  <c:v>1328643.0068182745</c:v>
                </c:pt>
                <c:pt idx="312">
                  <c:v>1328643.006796563</c:v>
                </c:pt>
                <c:pt idx="313">
                  <c:v>1328643.0067768733</c:v>
                </c:pt>
                <c:pt idx="314">
                  <c:v>1328643.0067590168</c:v>
                </c:pt>
                <c:pt idx="315">
                  <c:v>1328643.0067428232</c:v>
                </c:pt>
                <c:pt idx="316">
                  <c:v>1328643.0067281374</c:v>
                </c:pt>
                <c:pt idx="317">
                  <c:v>1328643.006714819</c:v>
                </c:pt>
                <c:pt idx="318">
                  <c:v>1328643.0067027409</c:v>
                </c:pt>
                <c:pt idx="319">
                  <c:v>1328643.0066917874</c:v>
                </c:pt>
                <c:pt idx="320">
                  <c:v>1328643.0066818539</c:v>
                </c:pt>
                <c:pt idx="321">
                  <c:v>1328643.0066728455</c:v>
                </c:pt>
                <c:pt idx="322">
                  <c:v>1328643.0066646759</c:v>
                </c:pt>
                <c:pt idx="323">
                  <c:v>1328643.006657267</c:v>
                </c:pt>
                <c:pt idx="324">
                  <c:v>1328643.006650548</c:v>
                </c:pt>
                <c:pt idx="325">
                  <c:v>1328643.0066444546</c:v>
                </c:pt>
                <c:pt idx="326">
                  <c:v>1328643.0066389285</c:v>
                </c:pt>
                <c:pt idx="327">
                  <c:v>1328643.0066339171</c:v>
                </c:pt>
                <c:pt idx="328">
                  <c:v>1328643.0066293722</c:v>
                </c:pt>
                <c:pt idx="329">
                  <c:v>1328643.0066252507</c:v>
                </c:pt>
                <c:pt idx="330">
                  <c:v>1328643.0066215128</c:v>
                </c:pt>
                <c:pt idx="331">
                  <c:v>1328643.006618123</c:v>
                </c:pt>
                <c:pt idx="332">
                  <c:v>1328643.006615049</c:v>
                </c:pt>
                <c:pt idx="333">
                  <c:v>1328643.0066122611</c:v>
                </c:pt>
                <c:pt idx="334">
                  <c:v>1328643.0066097328</c:v>
                </c:pt>
                <c:pt idx="335">
                  <c:v>1328643.0066074398</c:v>
                </c:pt>
                <c:pt idx="336">
                  <c:v>1328643.0066053604</c:v>
                </c:pt>
                <c:pt idx="337">
                  <c:v>1328643.0066034747</c:v>
                </c:pt>
                <c:pt idx="338">
                  <c:v>1328643.0066017646</c:v>
                </c:pt>
                <c:pt idx="339">
                  <c:v>1328643.0066002137</c:v>
                </c:pt>
                <c:pt idx="340">
                  <c:v>1328643.0065988072</c:v>
                </c:pt>
                <c:pt idx="341">
                  <c:v>1328643.0065975317</c:v>
                </c:pt>
                <c:pt idx="342">
                  <c:v>1328643.006596375</c:v>
                </c:pt>
                <c:pt idx="343">
                  <c:v>1328643.0065953259</c:v>
                </c:pt>
                <c:pt idx="344">
                  <c:v>1328643.0065943745</c:v>
                </c:pt>
                <c:pt idx="345">
                  <c:v>1328643.0065935119</c:v>
                </c:pt>
                <c:pt idx="346">
                  <c:v>1328643.0065927296</c:v>
                </c:pt>
                <c:pt idx="347">
                  <c:v>1328643.0065920199</c:v>
                </c:pt>
                <c:pt idx="348">
                  <c:v>1328643.0065913764</c:v>
                </c:pt>
                <c:pt idx="349">
                  <c:v>1328643.0065907929</c:v>
                </c:pt>
                <c:pt idx="350">
                  <c:v>1328643.0065902637</c:v>
                </c:pt>
                <c:pt idx="351">
                  <c:v>1328643.0065897838</c:v>
                </c:pt>
                <c:pt idx="352">
                  <c:v>1328643.0065893487</c:v>
                </c:pt>
                <c:pt idx="353">
                  <c:v>1328643.006588954</c:v>
                </c:pt>
                <c:pt idx="354">
                  <c:v>1328643.0065885962</c:v>
                </c:pt>
                <c:pt idx="355">
                  <c:v>1328643.0065882716</c:v>
                </c:pt>
                <c:pt idx="356">
                  <c:v>1328643.0065879773</c:v>
                </c:pt>
                <c:pt idx="357">
                  <c:v>1328643.0065877102</c:v>
                </c:pt>
                <c:pt idx="358">
                  <c:v>1328643.0065874681</c:v>
                </c:pt>
                <c:pt idx="359">
                  <c:v>1328643.0065872485</c:v>
                </c:pt>
                <c:pt idx="360">
                  <c:v>1328643.0065870495</c:v>
                </c:pt>
                <c:pt idx="361">
                  <c:v>1328643.0065868688</c:v>
                </c:pt>
                <c:pt idx="362">
                  <c:v>1328643.0065867051</c:v>
                </c:pt>
                <c:pt idx="363">
                  <c:v>1328643.0065865566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'Ark1'!$C$4</c:f>
              <c:strCache>
                <c:ptCount val="1"/>
                <c:pt idx="0">
                  <c:v>Inficerede</c:v>
                </c:pt>
              </c:strCache>
            </c:strRef>
          </c:tx>
          <c:marker>
            <c:symbol val="square"/>
            <c:size val="3"/>
          </c:marker>
          <c:xVal>
            <c:numRef>
              <c:f>'Ark1'!$A$5:$A$368</c:f>
              <c:numCache>
                <c:formatCode>d\-mmm</c:formatCode>
                <c:ptCount val="364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  <c:pt idx="6">
                  <c:v>43884</c:v>
                </c:pt>
                <c:pt idx="7">
                  <c:v>43885</c:v>
                </c:pt>
                <c:pt idx="8">
                  <c:v>43886</c:v>
                </c:pt>
                <c:pt idx="9">
                  <c:v>43887</c:v>
                </c:pt>
                <c:pt idx="10">
                  <c:v>43888</c:v>
                </c:pt>
                <c:pt idx="11">
                  <c:v>43889</c:v>
                </c:pt>
                <c:pt idx="12">
                  <c:v>43890</c:v>
                </c:pt>
                <c:pt idx="13">
                  <c:v>43891</c:v>
                </c:pt>
                <c:pt idx="14">
                  <c:v>43892</c:v>
                </c:pt>
                <c:pt idx="15">
                  <c:v>43893</c:v>
                </c:pt>
                <c:pt idx="16">
                  <c:v>43894</c:v>
                </c:pt>
                <c:pt idx="17">
                  <c:v>43895</c:v>
                </c:pt>
                <c:pt idx="18">
                  <c:v>43896</c:v>
                </c:pt>
                <c:pt idx="19">
                  <c:v>43897</c:v>
                </c:pt>
                <c:pt idx="20">
                  <c:v>43898</c:v>
                </c:pt>
                <c:pt idx="21">
                  <c:v>43899</c:v>
                </c:pt>
                <c:pt idx="22">
                  <c:v>43900</c:v>
                </c:pt>
                <c:pt idx="23">
                  <c:v>43901</c:v>
                </c:pt>
                <c:pt idx="24">
                  <c:v>43902</c:v>
                </c:pt>
                <c:pt idx="25">
                  <c:v>43903</c:v>
                </c:pt>
                <c:pt idx="26">
                  <c:v>43904</c:v>
                </c:pt>
                <c:pt idx="27">
                  <c:v>43905</c:v>
                </c:pt>
                <c:pt idx="28">
                  <c:v>43906</c:v>
                </c:pt>
                <c:pt idx="29">
                  <c:v>43907</c:v>
                </c:pt>
                <c:pt idx="30">
                  <c:v>43908</c:v>
                </c:pt>
                <c:pt idx="31">
                  <c:v>43909</c:v>
                </c:pt>
                <c:pt idx="32">
                  <c:v>43910</c:v>
                </c:pt>
                <c:pt idx="33">
                  <c:v>43911</c:v>
                </c:pt>
                <c:pt idx="34">
                  <c:v>43912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43918</c:v>
                </c:pt>
                <c:pt idx="41">
                  <c:v>43919</c:v>
                </c:pt>
                <c:pt idx="42">
                  <c:v>43920</c:v>
                </c:pt>
                <c:pt idx="43">
                  <c:v>43921</c:v>
                </c:pt>
                <c:pt idx="44">
                  <c:v>43922</c:v>
                </c:pt>
                <c:pt idx="45">
                  <c:v>43923</c:v>
                </c:pt>
                <c:pt idx="46">
                  <c:v>43924</c:v>
                </c:pt>
                <c:pt idx="47">
                  <c:v>43925</c:v>
                </c:pt>
                <c:pt idx="48">
                  <c:v>43926</c:v>
                </c:pt>
                <c:pt idx="49">
                  <c:v>43927</c:v>
                </c:pt>
                <c:pt idx="50">
                  <c:v>43928</c:v>
                </c:pt>
                <c:pt idx="51">
                  <c:v>43929</c:v>
                </c:pt>
                <c:pt idx="52">
                  <c:v>43930</c:v>
                </c:pt>
                <c:pt idx="53">
                  <c:v>43931</c:v>
                </c:pt>
                <c:pt idx="54">
                  <c:v>43932</c:v>
                </c:pt>
                <c:pt idx="55">
                  <c:v>43933</c:v>
                </c:pt>
                <c:pt idx="56">
                  <c:v>43934</c:v>
                </c:pt>
                <c:pt idx="57">
                  <c:v>43935</c:v>
                </c:pt>
                <c:pt idx="58">
                  <c:v>43936</c:v>
                </c:pt>
                <c:pt idx="59">
                  <c:v>43937</c:v>
                </c:pt>
                <c:pt idx="60">
                  <c:v>43938</c:v>
                </c:pt>
                <c:pt idx="61">
                  <c:v>43939</c:v>
                </c:pt>
                <c:pt idx="62">
                  <c:v>43940</c:v>
                </c:pt>
                <c:pt idx="63">
                  <c:v>43941</c:v>
                </c:pt>
                <c:pt idx="64">
                  <c:v>43942</c:v>
                </c:pt>
                <c:pt idx="65">
                  <c:v>43943</c:v>
                </c:pt>
                <c:pt idx="66">
                  <c:v>43944</c:v>
                </c:pt>
                <c:pt idx="67">
                  <c:v>43945</c:v>
                </c:pt>
                <c:pt idx="68">
                  <c:v>43946</c:v>
                </c:pt>
                <c:pt idx="69">
                  <c:v>43947</c:v>
                </c:pt>
                <c:pt idx="70">
                  <c:v>43948</c:v>
                </c:pt>
                <c:pt idx="71">
                  <c:v>43949</c:v>
                </c:pt>
                <c:pt idx="72">
                  <c:v>43950</c:v>
                </c:pt>
                <c:pt idx="73">
                  <c:v>43951</c:v>
                </c:pt>
                <c:pt idx="74">
                  <c:v>43952</c:v>
                </c:pt>
                <c:pt idx="75">
                  <c:v>43953</c:v>
                </c:pt>
                <c:pt idx="76">
                  <c:v>43954</c:v>
                </c:pt>
                <c:pt idx="77">
                  <c:v>43955</c:v>
                </c:pt>
                <c:pt idx="78">
                  <c:v>43956</c:v>
                </c:pt>
                <c:pt idx="79">
                  <c:v>43957</c:v>
                </c:pt>
                <c:pt idx="80">
                  <c:v>43958</c:v>
                </c:pt>
                <c:pt idx="81">
                  <c:v>43959</c:v>
                </c:pt>
                <c:pt idx="82">
                  <c:v>43960</c:v>
                </c:pt>
                <c:pt idx="83">
                  <c:v>43961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43967</c:v>
                </c:pt>
                <c:pt idx="90">
                  <c:v>43968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43974</c:v>
                </c:pt>
                <c:pt idx="97">
                  <c:v>43975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43981</c:v>
                </c:pt>
                <c:pt idx="104">
                  <c:v>43982</c:v>
                </c:pt>
                <c:pt idx="105">
                  <c:v>43983</c:v>
                </c:pt>
                <c:pt idx="106">
                  <c:v>43984</c:v>
                </c:pt>
                <c:pt idx="107">
                  <c:v>43985</c:v>
                </c:pt>
                <c:pt idx="108">
                  <c:v>43986</c:v>
                </c:pt>
                <c:pt idx="109">
                  <c:v>43987</c:v>
                </c:pt>
                <c:pt idx="110">
                  <c:v>43988</c:v>
                </c:pt>
                <c:pt idx="111">
                  <c:v>43989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43995</c:v>
                </c:pt>
                <c:pt idx="118">
                  <c:v>43996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44002</c:v>
                </c:pt>
                <c:pt idx="125">
                  <c:v>44003</c:v>
                </c:pt>
                <c:pt idx="126">
                  <c:v>44004</c:v>
                </c:pt>
                <c:pt idx="127">
                  <c:v>44005</c:v>
                </c:pt>
                <c:pt idx="128">
                  <c:v>44006</c:v>
                </c:pt>
                <c:pt idx="129">
                  <c:v>44007</c:v>
                </c:pt>
                <c:pt idx="130">
                  <c:v>44008</c:v>
                </c:pt>
                <c:pt idx="131">
                  <c:v>44009</c:v>
                </c:pt>
                <c:pt idx="132">
                  <c:v>44010</c:v>
                </c:pt>
                <c:pt idx="133">
                  <c:v>44011</c:v>
                </c:pt>
                <c:pt idx="134">
                  <c:v>44012</c:v>
                </c:pt>
                <c:pt idx="135">
                  <c:v>44013</c:v>
                </c:pt>
                <c:pt idx="136">
                  <c:v>44014</c:v>
                </c:pt>
                <c:pt idx="137">
                  <c:v>44015</c:v>
                </c:pt>
                <c:pt idx="138">
                  <c:v>44016</c:v>
                </c:pt>
                <c:pt idx="139">
                  <c:v>44017</c:v>
                </c:pt>
                <c:pt idx="140">
                  <c:v>44018</c:v>
                </c:pt>
                <c:pt idx="141">
                  <c:v>44019</c:v>
                </c:pt>
                <c:pt idx="142">
                  <c:v>44020</c:v>
                </c:pt>
                <c:pt idx="143">
                  <c:v>44021</c:v>
                </c:pt>
                <c:pt idx="144">
                  <c:v>44022</c:v>
                </c:pt>
                <c:pt idx="145">
                  <c:v>44023</c:v>
                </c:pt>
                <c:pt idx="146">
                  <c:v>44024</c:v>
                </c:pt>
                <c:pt idx="147">
                  <c:v>44025</c:v>
                </c:pt>
                <c:pt idx="148">
                  <c:v>44026</c:v>
                </c:pt>
                <c:pt idx="149">
                  <c:v>44027</c:v>
                </c:pt>
                <c:pt idx="150">
                  <c:v>44028</c:v>
                </c:pt>
                <c:pt idx="151">
                  <c:v>44029</c:v>
                </c:pt>
                <c:pt idx="152">
                  <c:v>44030</c:v>
                </c:pt>
                <c:pt idx="153">
                  <c:v>44031</c:v>
                </c:pt>
                <c:pt idx="154">
                  <c:v>44032</c:v>
                </c:pt>
                <c:pt idx="155">
                  <c:v>44033</c:v>
                </c:pt>
                <c:pt idx="156">
                  <c:v>44034</c:v>
                </c:pt>
                <c:pt idx="157">
                  <c:v>44035</c:v>
                </c:pt>
                <c:pt idx="158">
                  <c:v>44036</c:v>
                </c:pt>
                <c:pt idx="159">
                  <c:v>44037</c:v>
                </c:pt>
                <c:pt idx="160">
                  <c:v>44038</c:v>
                </c:pt>
                <c:pt idx="161">
                  <c:v>44039</c:v>
                </c:pt>
                <c:pt idx="162">
                  <c:v>44040</c:v>
                </c:pt>
                <c:pt idx="163">
                  <c:v>44041</c:v>
                </c:pt>
                <c:pt idx="164">
                  <c:v>44042</c:v>
                </c:pt>
                <c:pt idx="165">
                  <c:v>44043</c:v>
                </c:pt>
                <c:pt idx="166">
                  <c:v>44044</c:v>
                </c:pt>
                <c:pt idx="167">
                  <c:v>44045</c:v>
                </c:pt>
                <c:pt idx="168">
                  <c:v>44046</c:v>
                </c:pt>
                <c:pt idx="169">
                  <c:v>44047</c:v>
                </c:pt>
                <c:pt idx="170">
                  <c:v>44048</c:v>
                </c:pt>
                <c:pt idx="171">
                  <c:v>44049</c:v>
                </c:pt>
                <c:pt idx="172">
                  <c:v>44050</c:v>
                </c:pt>
                <c:pt idx="173">
                  <c:v>44051</c:v>
                </c:pt>
                <c:pt idx="174">
                  <c:v>44052</c:v>
                </c:pt>
                <c:pt idx="175">
                  <c:v>44053</c:v>
                </c:pt>
                <c:pt idx="176">
                  <c:v>44054</c:v>
                </c:pt>
                <c:pt idx="177">
                  <c:v>44055</c:v>
                </c:pt>
                <c:pt idx="178">
                  <c:v>44056</c:v>
                </c:pt>
                <c:pt idx="179">
                  <c:v>44057</c:v>
                </c:pt>
                <c:pt idx="180">
                  <c:v>44058</c:v>
                </c:pt>
                <c:pt idx="181">
                  <c:v>44059</c:v>
                </c:pt>
                <c:pt idx="182">
                  <c:v>44060</c:v>
                </c:pt>
                <c:pt idx="183">
                  <c:v>44061</c:v>
                </c:pt>
                <c:pt idx="184">
                  <c:v>44062</c:v>
                </c:pt>
                <c:pt idx="185">
                  <c:v>44063</c:v>
                </c:pt>
                <c:pt idx="186">
                  <c:v>44064</c:v>
                </c:pt>
                <c:pt idx="187">
                  <c:v>44065</c:v>
                </c:pt>
                <c:pt idx="188">
                  <c:v>44066</c:v>
                </c:pt>
                <c:pt idx="189">
                  <c:v>44067</c:v>
                </c:pt>
                <c:pt idx="190">
                  <c:v>44068</c:v>
                </c:pt>
                <c:pt idx="191">
                  <c:v>44069</c:v>
                </c:pt>
                <c:pt idx="192">
                  <c:v>44070</c:v>
                </c:pt>
                <c:pt idx="193">
                  <c:v>44071</c:v>
                </c:pt>
                <c:pt idx="194">
                  <c:v>44072</c:v>
                </c:pt>
                <c:pt idx="195">
                  <c:v>44073</c:v>
                </c:pt>
                <c:pt idx="196">
                  <c:v>44074</c:v>
                </c:pt>
                <c:pt idx="197">
                  <c:v>44075</c:v>
                </c:pt>
                <c:pt idx="198">
                  <c:v>44076</c:v>
                </c:pt>
                <c:pt idx="199">
                  <c:v>44077</c:v>
                </c:pt>
                <c:pt idx="200">
                  <c:v>44078</c:v>
                </c:pt>
                <c:pt idx="201">
                  <c:v>44079</c:v>
                </c:pt>
                <c:pt idx="202">
                  <c:v>44080</c:v>
                </c:pt>
                <c:pt idx="203">
                  <c:v>44081</c:v>
                </c:pt>
                <c:pt idx="204">
                  <c:v>44082</c:v>
                </c:pt>
                <c:pt idx="205">
                  <c:v>44083</c:v>
                </c:pt>
                <c:pt idx="206">
                  <c:v>44084</c:v>
                </c:pt>
                <c:pt idx="207">
                  <c:v>44085</c:v>
                </c:pt>
                <c:pt idx="208">
                  <c:v>44086</c:v>
                </c:pt>
                <c:pt idx="209">
                  <c:v>44087</c:v>
                </c:pt>
                <c:pt idx="210">
                  <c:v>44088</c:v>
                </c:pt>
                <c:pt idx="211">
                  <c:v>44089</c:v>
                </c:pt>
                <c:pt idx="212">
                  <c:v>44090</c:v>
                </c:pt>
                <c:pt idx="213">
                  <c:v>44091</c:v>
                </c:pt>
                <c:pt idx="214">
                  <c:v>44092</c:v>
                </c:pt>
                <c:pt idx="215">
                  <c:v>44093</c:v>
                </c:pt>
                <c:pt idx="216">
                  <c:v>44094</c:v>
                </c:pt>
                <c:pt idx="217">
                  <c:v>44095</c:v>
                </c:pt>
                <c:pt idx="218">
                  <c:v>44096</c:v>
                </c:pt>
                <c:pt idx="219">
                  <c:v>44097</c:v>
                </c:pt>
                <c:pt idx="220">
                  <c:v>44098</c:v>
                </c:pt>
                <c:pt idx="221">
                  <c:v>44099</c:v>
                </c:pt>
                <c:pt idx="222">
                  <c:v>44100</c:v>
                </c:pt>
                <c:pt idx="223">
                  <c:v>44101</c:v>
                </c:pt>
                <c:pt idx="224">
                  <c:v>44102</c:v>
                </c:pt>
                <c:pt idx="225">
                  <c:v>44103</c:v>
                </c:pt>
                <c:pt idx="226">
                  <c:v>44104</c:v>
                </c:pt>
                <c:pt idx="227">
                  <c:v>44105</c:v>
                </c:pt>
                <c:pt idx="228">
                  <c:v>44106</c:v>
                </c:pt>
                <c:pt idx="229">
                  <c:v>44107</c:v>
                </c:pt>
                <c:pt idx="230">
                  <c:v>44108</c:v>
                </c:pt>
                <c:pt idx="231">
                  <c:v>44109</c:v>
                </c:pt>
                <c:pt idx="232">
                  <c:v>44110</c:v>
                </c:pt>
                <c:pt idx="233">
                  <c:v>44111</c:v>
                </c:pt>
                <c:pt idx="234">
                  <c:v>44112</c:v>
                </c:pt>
                <c:pt idx="235">
                  <c:v>44113</c:v>
                </c:pt>
                <c:pt idx="236">
                  <c:v>44114</c:v>
                </c:pt>
                <c:pt idx="237">
                  <c:v>44115</c:v>
                </c:pt>
                <c:pt idx="238">
                  <c:v>44116</c:v>
                </c:pt>
                <c:pt idx="239">
                  <c:v>44117</c:v>
                </c:pt>
                <c:pt idx="240">
                  <c:v>44118</c:v>
                </c:pt>
                <c:pt idx="241">
                  <c:v>44119</c:v>
                </c:pt>
                <c:pt idx="242">
                  <c:v>44120</c:v>
                </c:pt>
                <c:pt idx="243">
                  <c:v>44121</c:v>
                </c:pt>
                <c:pt idx="244">
                  <c:v>44122</c:v>
                </c:pt>
                <c:pt idx="245">
                  <c:v>44123</c:v>
                </c:pt>
                <c:pt idx="246">
                  <c:v>44124</c:v>
                </c:pt>
                <c:pt idx="247">
                  <c:v>44125</c:v>
                </c:pt>
                <c:pt idx="248">
                  <c:v>44126</c:v>
                </c:pt>
                <c:pt idx="249">
                  <c:v>44127</c:v>
                </c:pt>
                <c:pt idx="250">
                  <c:v>44128</c:v>
                </c:pt>
                <c:pt idx="251">
                  <c:v>44129</c:v>
                </c:pt>
                <c:pt idx="252">
                  <c:v>44130</c:v>
                </c:pt>
                <c:pt idx="253">
                  <c:v>44131</c:v>
                </c:pt>
                <c:pt idx="254">
                  <c:v>44132</c:v>
                </c:pt>
                <c:pt idx="255">
                  <c:v>44133</c:v>
                </c:pt>
                <c:pt idx="256">
                  <c:v>44134</c:v>
                </c:pt>
                <c:pt idx="257">
                  <c:v>44135</c:v>
                </c:pt>
                <c:pt idx="258">
                  <c:v>44136</c:v>
                </c:pt>
                <c:pt idx="259">
                  <c:v>44137</c:v>
                </c:pt>
                <c:pt idx="260">
                  <c:v>44138</c:v>
                </c:pt>
                <c:pt idx="261">
                  <c:v>44139</c:v>
                </c:pt>
                <c:pt idx="262">
                  <c:v>44140</c:v>
                </c:pt>
                <c:pt idx="263">
                  <c:v>44141</c:v>
                </c:pt>
                <c:pt idx="264">
                  <c:v>44142</c:v>
                </c:pt>
                <c:pt idx="265">
                  <c:v>44143</c:v>
                </c:pt>
                <c:pt idx="266">
                  <c:v>44144</c:v>
                </c:pt>
                <c:pt idx="267">
                  <c:v>44145</c:v>
                </c:pt>
                <c:pt idx="268">
                  <c:v>44146</c:v>
                </c:pt>
                <c:pt idx="269">
                  <c:v>44147</c:v>
                </c:pt>
                <c:pt idx="270">
                  <c:v>44148</c:v>
                </c:pt>
                <c:pt idx="271">
                  <c:v>44149</c:v>
                </c:pt>
                <c:pt idx="272">
                  <c:v>44150</c:v>
                </c:pt>
                <c:pt idx="273">
                  <c:v>44151</c:v>
                </c:pt>
                <c:pt idx="274">
                  <c:v>44152</c:v>
                </c:pt>
                <c:pt idx="275">
                  <c:v>44153</c:v>
                </c:pt>
                <c:pt idx="276">
                  <c:v>44154</c:v>
                </c:pt>
                <c:pt idx="277">
                  <c:v>44155</c:v>
                </c:pt>
                <c:pt idx="278">
                  <c:v>44156</c:v>
                </c:pt>
                <c:pt idx="279">
                  <c:v>44157</c:v>
                </c:pt>
                <c:pt idx="280">
                  <c:v>44158</c:v>
                </c:pt>
                <c:pt idx="281">
                  <c:v>44159</c:v>
                </c:pt>
                <c:pt idx="282">
                  <c:v>44160</c:v>
                </c:pt>
                <c:pt idx="283">
                  <c:v>44161</c:v>
                </c:pt>
                <c:pt idx="284">
                  <c:v>44162</c:v>
                </c:pt>
                <c:pt idx="285">
                  <c:v>44163</c:v>
                </c:pt>
                <c:pt idx="286">
                  <c:v>44164</c:v>
                </c:pt>
                <c:pt idx="287">
                  <c:v>44165</c:v>
                </c:pt>
                <c:pt idx="288">
                  <c:v>44166</c:v>
                </c:pt>
                <c:pt idx="289">
                  <c:v>44167</c:v>
                </c:pt>
                <c:pt idx="290">
                  <c:v>44168</c:v>
                </c:pt>
                <c:pt idx="291">
                  <c:v>44169</c:v>
                </c:pt>
                <c:pt idx="292">
                  <c:v>44170</c:v>
                </c:pt>
                <c:pt idx="293">
                  <c:v>44171</c:v>
                </c:pt>
                <c:pt idx="294">
                  <c:v>44172</c:v>
                </c:pt>
                <c:pt idx="295">
                  <c:v>44173</c:v>
                </c:pt>
                <c:pt idx="296">
                  <c:v>44174</c:v>
                </c:pt>
                <c:pt idx="297">
                  <c:v>44175</c:v>
                </c:pt>
                <c:pt idx="298">
                  <c:v>44176</c:v>
                </c:pt>
                <c:pt idx="299">
                  <c:v>44177</c:v>
                </c:pt>
                <c:pt idx="300">
                  <c:v>44178</c:v>
                </c:pt>
                <c:pt idx="301">
                  <c:v>44179</c:v>
                </c:pt>
                <c:pt idx="302">
                  <c:v>44180</c:v>
                </c:pt>
                <c:pt idx="303">
                  <c:v>44181</c:v>
                </c:pt>
                <c:pt idx="304">
                  <c:v>44182</c:v>
                </c:pt>
                <c:pt idx="305">
                  <c:v>44183</c:v>
                </c:pt>
                <c:pt idx="306">
                  <c:v>44184</c:v>
                </c:pt>
                <c:pt idx="307">
                  <c:v>44185</c:v>
                </c:pt>
                <c:pt idx="308">
                  <c:v>44186</c:v>
                </c:pt>
                <c:pt idx="309">
                  <c:v>44187</c:v>
                </c:pt>
                <c:pt idx="310">
                  <c:v>44188</c:v>
                </c:pt>
                <c:pt idx="311">
                  <c:v>44189</c:v>
                </c:pt>
                <c:pt idx="312">
                  <c:v>44190</c:v>
                </c:pt>
                <c:pt idx="313">
                  <c:v>44191</c:v>
                </c:pt>
                <c:pt idx="314">
                  <c:v>44192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44196</c:v>
                </c:pt>
                <c:pt idx="319">
                  <c:v>44197</c:v>
                </c:pt>
                <c:pt idx="320">
                  <c:v>44198</c:v>
                </c:pt>
                <c:pt idx="321">
                  <c:v>44199</c:v>
                </c:pt>
                <c:pt idx="322">
                  <c:v>44200</c:v>
                </c:pt>
                <c:pt idx="323">
                  <c:v>44201</c:v>
                </c:pt>
                <c:pt idx="324">
                  <c:v>44202</c:v>
                </c:pt>
                <c:pt idx="325">
                  <c:v>44203</c:v>
                </c:pt>
                <c:pt idx="326">
                  <c:v>44204</c:v>
                </c:pt>
                <c:pt idx="327">
                  <c:v>44205</c:v>
                </c:pt>
                <c:pt idx="328">
                  <c:v>44206</c:v>
                </c:pt>
                <c:pt idx="329">
                  <c:v>44207</c:v>
                </c:pt>
                <c:pt idx="330">
                  <c:v>44208</c:v>
                </c:pt>
                <c:pt idx="331">
                  <c:v>44209</c:v>
                </c:pt>
                <c:pt idx="332">
                  <c:v>44210</c:v>
                </c:pt>
                <c:pt idx="333">
                  <c:v>44211</c:v>
                </c:pt>
                <c:pt idx="334">
                  <c:v>44212</c:v>
                </c:pt>
                <c:pt idx="335">
                  <c:v>44213</c:v>
                </c:pt>
                <c:pt idx="336">
                  <c:v>44214</c:v>
                </c:pt>
                <c:pt idx="337">
                  <c:v>44215</c:v>
                </c:pt>
                <c:pt idx="338">
                  <c:v>44216</c:v>
                </c:pt>
                <c:pt idx="339">
                  <c:v>44217</c:v>
                </c:pt>
                <c:pt idx="340">
                  <c:v>44218</c:v>
                </c:pt>
                <c:pt idx="341">
                  <c:v>44219</c:v>
                </c:pt>
                <c:pt idx="342">
                  <c:v>44220</c:v>
                </c:pt>
                <c:pt idx="343">
                  <c:v>44221</c:v>
                </c:pt>
                <c:pt idx="344">
                  <c:v>44222</c:v>
                </c:pt>
                <c:pt idx="345">
                  <c:v>44223</c:v>
                </c:pt>
                <c:pt idx="346">
                  <c:v>44224</c:v>
                </c:pt>
                <c:pt idx="347">
                  <c:v>44225</c:v>
                </c:pt>
                <c:pt idx="348">
                  <c:v>44226</c:v>
                </c:pt>
                <c:pt idx="349">
                  <c:v>44227</c:v>
                </c:pt>
                <c:pt idx="350">
                  <c:v>44228</c:v>
                </c:pt>
                <c:pt idx="351">
                  <c:v>44229</c:v>
                </c:pt>
                <c:pt idx="352">
                  <c:v>44230</c:v>
                </c:pt>
                <c:pt idx="353">
                  <c:v>44231</c:v>
                </c:pt>
                <c:pt idx="354">
                  <c:v>44232</c:v>
                </c:pt>
                <c:pt idx="355">
                  <c:v>44233</c:v>
                </c:pt>
                <c:pt idx="356">
                  <c:v>44234</c:v>
                </c:pt>
                <c:pt idx="357">
                  <c:v>44235</c:v>
                </c:pt>
                <c:pt idx="358">
                  <c:v>44236</c:v>
                </c:pt>
                <c:pt idx="359">
                  <c:v>44237</c:v>
                </c:pt>
                <c:pt idx="360">
                  <c:v>44238</c:v>
                </c:pt>
                <c:pt idx="361">
                  <c:v>44239</c:v>
                </c:pt>
                <c:pt idx="362">
                  <c:v>44240</c:v>
                </c:pt>
                <c:pt idx="363">
                  <c:v>44241</c:v>
                </c:pt>
              </c:numCache>
            </c:numRef>
          </c:xVal>
          <c:yVal>
            <c:numRef>
              <c:f>'Ark1'!$C$5:$C$368</c:f>
              <c:numCache>
                <c:formatCode>#,##0</c:formatCode>
                <c:ptCount val="364"/>
                <c:pt idx="0">
                  <c:v>100</c:v>
                </c:pt>
                <c:pt idx="1">
                  <c:v>114.33333333333333</c:v>
                </c:pt>
                <c:pt idx="2">
                  <c:v>130.72091490694444</c:v>
                </c:pt>
                <c:pt idx="3">
                  <c:v>149.45709857205068</c:v>
                </c:pt>
                <c:pt idx="4">
                  <c:v>170.87839771443169</c:v>
                </c:pt>
                <c:pt idx="5">
                  <c:v>195.36951796549644</c:v>
                </c:pt>
                <c:pt idx="6">
                  <c:v>223.37025140058685</c:v>
                </c:pt>
                <c:pt idx="7">
                  <c:v>255.38335470973178</c:v>
                </c:pt>
                <c:pt idx="8">
                  <c:v>291.98355107539959</c:v>
                </c:pt>
                <c:pt idx="9">
                  <c:v>333.82781511921308</c:v>
                </c:pt>
                <c:pt idx="10">
                  <c:v>381.66712259702467</c:v>
                </c:pt>
                <c:pt idx="11">
                  <c:v>436.35987187702233</c:v>
                </c:pt>
                <c:pt idx="12">
                  <c:v>498.88721301478267</c:v>
                </c:pt>
                <c:pt idx="13">
                  <c:v>570.37055286885163</c:v>
                </c:pt>
                <c:pt idx="14">
                  <c:v>652.09154164847905</c:v>
                </c:pt>
                <c:pt idx="15">
                  <c:v>745.51488806104931</c:v>
                </c:pt>
                <c:pt idx="16">
                  <c:v>852.3143973797761</c:v>
                </c:pt>
                <c:pt idx="17">
                  <c:v>974.40267986699871</c:v>
                </c:pt>
                <c:pt idx="18">
                  <c:v>1113.9650366770122</c:v>
                </c:pt>
                <c:pt idx="19">
                  <c:v>1273.4980972512926</c:v>
                </c:pt>
                <c:pt idx="20">
                  <c:v>1455.8538569293876</c:v>
                </c:pt>
                <c:pt idx="21">
                  <c:v>1664.2898466172223</c:v>
                </c:pt>
                <c:pt idx="22">
                  <c:v>1902.5262583916381</c:v>
                </c:pt>
                <c:pt idx="23">
                  <c:v>2174.8109522519044</c:v>
                </c:pt>
                <c:pt idx="24">
                  <c:v>2485.9933800177769</c:v>
                </c:pt>
                <c:pt idx="25">
                  <c:v>2841.6085824584461</c:v>
                </c:pt>
                <c:pt idx="26">
                  <c:v>3247.9725444875312</c:v>
                </c:pt>
                <c:pt idx="27">
                  <c:v>3712.2903293824379</c:v>
                </c:pt>
                <c:pt idx="28">
                  <c:v>4242.7785542679148</c:v>
                </c:pt>
                <c:pt idx="29">
                  <c:v>4848.8039120724898</c:v>
                </c:pt>
                <c:pt idx="30">
                  <c:v>5541.0395846575657</c:v>
                </c:pt>
                <c:pt idx="31">
                  <c:v>6331.6415204093919</c:v>
                </c:pt>
                <c:pt idx="32">
                  <c:v>7234.4466568721255</c:v>
                </c:pt>
                <c:pt idx="33">
                  <c:v>8265.1952406917571</c:v>
                </c:pt>
                <c:pt idx="34">
                  <c:v>9441.779413902801</c:v>
                </c:pt>
                <c:pt idx="35">
                  <c:v>10784.520171628752</c:v>
                </c:pt>
                <c:pt idx="36">
                  <c:v>12316.474617589607</c:v>
                </c:pt>
                <c:pt idx="37">
                  <c:v>14063.775106128767</c:v>
                </c:pt>
                <c:pt idx="38">
                  <c:v>16056.001305744736</c:v>
                </c:pt>
                <c:pt idx="39">
                  <c:v>18326.585376721912</c:v>
                </c:pt>
                <c:pt idx="40">
                  <c:v>20913.249233105082</c:v>
                </c:pt>
                <c:pt idx="41">
                  <c:v>23858.471143772193</c:v>
                </c:pt>
                <c:pt idx="42">
                  <c:v>27209.976580662991</c:v>
                </c:pt>
                <c:pt idx="43">
                  <c:v>31021.245079128141</c:v>
                </c:pt>
                <c:pt idx="44">
                  <c:v>35352.020742969733</c:v>
                </c:pt>
                <c:pt idx="45">
                  <c:v>40268.808686815399</c:v>
                </c:pt>
                <c:pt idx="46">
                  <c:v>45845.332924773931</c:v>
                </c:pt>
                <c:pt idx="47">
                  <c:v>52162.922747670229</c:v>
                </c:pt>
                <c:pt idx="48">
                  <c:v>59310.784265871684</c:v>
                </c:pt>
                <c:pt idx="49">
                  <c:v>67386.101381316475</c:v>
                </c:pt>
                <c:pt idx="50">
                  <c:v>76493.895972243918</c:v>
                </c:pt>
                <c:pt idx="51">
                  <c:v>86746.560732630314</c:v>
                </c:pt>
                <c:pt idx="52">
                  <c:v>98262.960461948984</c:v>
                </c:pt>
                <c:pt idx="53">
                  <c:v>111166.97972221274</c:v>
                </c:pt>
                <c:pt idx="54">
                  <c:v>125585.37845729721</c:v>
                </c:pt>
                <c:pt idx="55">
                  <c:v>141644.80513179622</c:v>
                </c:pt>
                <c:pt idx="56">
                  <c:v>159467.81307163052</c:v>
                </c:pt>
                <c:pt idx="57">
                  <c:v>179167.73514983704</c:v>
                </c:pt>
                <c:pt idx="58">
                  <c:v>200842.30120793288</c:v>
                </c:pt>
                <c:pt idx="59">
                  <c:v>224565.93904402605</c:v>
                </c:pt>
                <c:pt idx="60">
                  <c:v>250380.79101348881</c:v>
                </c:pt>
                <c:pt idx="61">
                  <c:v>278286.61059347063</c:v>
                </c:pt>
                <c:pt idx="62">
                  <c:v>308229.87949932099</c:v>
                </c:pt>
                <c:pt idx="63">
                  <c:v>340092.70250192727</c:v>
                </c:pt>
                <c:pt idx="64">
                  <c:v>373682.28050420934</c:v>
                </c:pt>
                <c:pt idx="65">
                  <c:v>408722.00621950568</c:v>
                </c:pt>
                <c:pt idx="66">
                  <c:v>444845.42990606872</c:v>
                </c:pt>
                <c:pt idx="67">
                  <c:v>481594.45107873558</c:v>
                </c:pt>
                <c:pt idx="68">
                  <c:v>518423.0456263118</c:v>
                </c:pt>
                <c:pt idx="69">
                  <c:v>554707.58210393379</c:v>
                </c:pt>
                <c:pt idx="70">
                  <c:v>589764.28551307204</c:v>
                </c:pt>
                <c:pt idx="71">
                  <c:v>622873.68352442689</c:v>
                </c:pt>
                <c:pt idx="72">
                  <c:v>653310.98739284463</c:v>
                </c:pt>
                <c:pt idx="73">
                  <c:v>680380.44461826317</c:v>
                </c:pt>
                <c:pt idx="74">
                  <c:v>703450.92111402191</c:v>
                </c:pt>
                <c:pt idx="75">
                  <c:v>721989.50152207084</c:v>
                </c:pt>
                <c:pt idx="76">
                  <c:v>735589.87058260897</c:v>
                </c:pt>
                <c:pt idx="77">
                  <c:v>743992.70488053211</c:v>
                </c:pt>
                <c:pt idx="78">
                  <c:v>747096.20406914724</c:v>
                </c:pt>
                <c:pt idx="79">
                  <c:v>744956.06594976666</c:v>
                </c:pt>
                <c:pt idx="80">
                  <c:v>737775.44305051072</c:v>
                </c:pt>
                <c:pt idx="81">
                  <c:v>725886.48968363251</c:v>
                </c:pt>
                <c:pt idx="82">
                  <c:v>709725.85047412943</c:v>
                </c:pt>
                <c:pt idx="83">
                  <c:v>689806.77368174412</c:v>
                </c:pt>
                <c:pt idx="84">
                  <c:v>666690.46753300214</c:v>
                </c:pt>
                <c:pt idx="85">
                  <c:v>640958.9399641495</c:v>
                </c:pt>
                <c:pt idx="86">
                  <c:v>613190.99447775865</c:v>
                </c:pt>
                <c:pt idx="87">
                  <c:v>583942.42300705926</c:v>
                </c:pt>
                <c:pt idx="88">
                  <c:v>553730.84348523617</c:v>
                </c:pt>
                <c:pt idx="89">
                  <c:v>523025.14212369255</c:v>
                </c:pt>
                <c:pt idx="90">
                  <c:v>492239.1284922277</c:v>
                </c:pt>
                <c:pt idx="91">
                  <c:v>461728.79611359735</c:v>
                </c:pt>
                <c:pt idx="92">
                  <c:v>431792.48396837933</c:v>
                </c:pt>
                <c:pt idx="93">
                  <c:v>402673.22735529154</c:v>
                </c:pt>
                <c:pt idx="94">
                  <c:v>374562.64072347479</c:v>
                </c:pt>
                <c:pt idx="95">
                  <c:v>347605.76442038262</c:v>
                </c:pt>
                <c:pt idx="96">
                  <c:v>321906.41137600143</c:v>
                </c:pt>
                <c:pt idx="97">
                  <c:v>297532.65418033174</c:v>
                </c:pt>
                <c:pt idx="98">
                  <c:v>274522.1888002787</c:v>
                </c:pt>
                <c:pt idx="99">
                  <c:v>252887.39358571506</c:v>
                </c:pt>
                <c:pt idx="100">
                  <c:v>232619.96955633207</c:v>
                </c:pt>
                <c:pt idx="101">
                  <c:v>213695.10055574158</c:v>
                </c:pt>
                <c:pt idx="102">
                  <c:v>196075.11116607324</c:v>
                </c:pt>
                <c:pt idx="103">
                  <c:v>179712.62828782844</c:v>
                </c:pt>
                <c:pt idx="104">
                  <c:v>164553.27112868964</c:v>
                </c:pt>
                <c:pt idx="105">
                  <c:v>150537.90602142632</c:v>
                </c:pt>
                <c:pt idx="106">
                  <c:v>137604.50877599977</c:v>
                </c:pt>
                <c:pt idx="107">
                  <c:v>125689.67964730105</c:v>
                </c:pt>
                <c:pt idx="108">
                  <c:v>114729.85566082151</c:v>
                </c:pt>
                <c:pt idx="109">
                  <c:v>104662.2629121738</c:v>
                </c:pt>
                <c:pt idx="110">
                  <c:v>95425.648242876399</c:v>
                </c:pt>
                <c:pt idx="111">
                  <c:v>86960.825906263824</c:v>
                </c:pt>
                <c:pt idx="112">
                  <c:v>79211.070836052138</c:v>
                </c:pt>
                <c:pt idx="113">
                  <c:v>72122.386162276831</c:v>
                </c:pt>
                <c:pt idx="114">
                  <c:v>65643.668843893902</c:v>
                </c:pt>
                <c:pt idx="115">
                  <c:v>59726.79379890595</c:v>
                </c:pt>
                <c:pt idx="116">
                  <c:v>54326.633760089149</c:v>
                </c:pt>
                <c:pt idx="117">
                  <c:v>49401.029284019205</c:v>
                </c:pt>
                <c:pt idx="118">
                  <c:v>44910.720888616583</c:v>
                </c:pt>
                <c:pt idx="119">
                  <c:v>40819.253171882985</c:v>
                </c:pt>
                <c:pt idx="120">
                  <c:v>37092.858946082823</c:v>
                </c:pt>
                <c:pt idx="121">
                  <c:v>33700.329877663244</c:v>
                </c:pt>
                <c:pt idx="122">
                  <c:v>30612.878822859635</c:v>
                </c:pt>
                <c:pt idx="123">
                  <c:v>27803.997961956047</c:v>
                </c:pt>
                <c:pt idx="124">
                  <c:v>25249.31593301571</c:v>
                </c:pt>
                <c:pt idx="125">
                  <c:v>22926.456422342962</c:v>
                </c:pt>
                <c:pt idx="126">
                  <c:v>20814.900060375319</c:v>
                </c:pt>
                <c:pt idx="127">
                  <c:v>18895.850977209309</c:v>
                </c:pt>
                <c:pt idx="128">
                  <c:v>17152.108973223938</c:v>
                </c:pt>
                <c:pt idx="129">
                  <c:v>15567.947941419301</c:v>
                </c:pt>
                <c:pt idx="130">
                  <c:v>14129.000925516675</c:v>
                </c:pt>
                <c:pt idx="131">
                  <c:v>12822.151999964159</c:v>
                </c:pt>
                <c:pt idx="132">
                  <c:v>11635.435004933506</c:v>
                </c:pt>
                <c:pt idx="133">
                  <c:v>10557.939052910137</c:v>
                </c:pt>
                <c:pt idx="134">
                  <c:v>9579.7206366476221</c:v>
                </c:pt>
                <c:pt idx="135">
                  <c:v>8691.7221053148369</c:v>
                </c:pt>
                <c:pt idx="136">
                  <c:v>7885.6962318290362</c:v>
                </c:pt>
                <c:pt idx="137">
                  <c:v>7154.136565697846</c:v>
                </c:pt>
                <c:pt idx="138">
                  <c:v>6490.2132489477735</c:v>
                </c:pt>
                <c:pt idx="139">
                  <c:v>5887.713965247719</c:v>
                </c:pt>
                <c:pt idx="140">
                  <c:v>5340.9896919876146</c:v>
                </c:pt>
                <c:pt idx="141">
                  <c:v>4844.9049300994047</c:v>
                </c:pt>
                <c:pt idx="142">
                  <c:v>4394.7920954047786</c:v>
                </c:pt>
                <c:pt idx="143">
                  <c:v>3986.4097671163522</c:v>
                </c:pt>
                <c:pt idx="144">
                  <c:v>3615.9045029120007</c:v>
                </c:pt>
                <c:pt idx="145">
                  <c:v>3279.7759450402441</c:v>
                </c:pt>
                <c:pt idx="146">
                  <c:v>2974.8449576465082</c:v>
                </c:pt>
                <c:pt idx="147">
                  <c:v>2698.2245515095042</c:v>
                </c:pt>
                <c:pt idx="148">
                  <c:v>2447.2933683190186</c:v>
                </c:pt>
                <c:pt idx="149">
                  <c:v>2219.6715122677078</c:v>
                </c:pt>
                <c:pt idx="150">
                  <c:v>2013.1985318921429</c:v>
                </c:pt>
                <c:pt idx="151">
                  <c:v>1825.9133696564559</c:v>
                </c:pt>
                <c:pt idx="152">
                  <c:v>1656.0361106407954</c:v>
                </c:pt>
                <c:pt idx="153">
                  <c:v>1501.951374824032</c:v>
                </c:pt>
                <c:pt idx="154">
                  <c:v>1362.1932098085138</c:v>
                </c:pt>
                <c:pt idx="155">
                  <c:v>1235.4313524162212</c:v>
                </c:pt>
                <c:pt idx="156">
                  <c:v>1120.4587383970559</c:v>
                </c:pt>
                <c:pt idx="157">
                  <c:v>1016.1801495487603</c:v>
                </c:pt>
                <c:pt idx="158">
                  <c:v>921.60189687947286</c:v>
                </c:pt>
                <c:pt idx="159">
                  <c:v>835.82244707901066</c:v>
                </c:pt>
                <c:pt idx="160">
                  <c:v>758.02390753810062</c:v>
                </c:pt>
                <c:pt idx="161">
                  <c:v>687.46429250251299</c:v>
                </c:pt>
                <c:pt idx="162">
                  <c:v>623.47049970897604</c:v>
                </c:pt>
                <c:pt idx="163">
                  <c:v>565.43193305957448</c:v>
                </c:pt>
                <c:pt idx="164">
                  <c:v>512.7947125882672</c:v>
                </c:pt>
                <c:pt idx="165">
                  <c:v>465.05641819340201</c:v>
                </c:pt>
                <c:pt idx="166">
                  <c:v>421.76131838853848</c:v>
                </c:pt>
                <c:pt idx="167">
                  <c:v>382.49603969381894</c:v>
                </c:pt>
                <c:pt idx="168">
                  <c:v>346.88563628313688</c:v>
                </c:pt>
                <c:pt idx="169">
                  <c:v>314.59002314823584</c:v>
                </c:pt>
                <c:pt idx="170">
                  <c:v>285.30073936757793</c:v>
                </c:pt>
                <c:pt idx="171">
                  <c:v>258.73801110147065</c:v>
                </c:pt>
                <c:pt idx="172">
                  <c:v>234.64808669986465</c:v>
                </c:pt>
                <c:pt idx="173">
                  <c:v>212.80081882801585</c:v>
                </c:pt>
                <c:pt idx="174">
                  <c:v>192.98747080875688</c:v>
                </c:pt>
                <c:pt idx="175">
                  <c:v>175.0187264677694</c:v>
                </c:pt>
                <c:pt idx="176">
                  <c:v>158.7228846678029</c:v>
                </c:pt>
                <c:pt idx="177">
                  <c:v>143.94422144564487</c:v>
                </c:pt>
                <c:pt idx="178">
                  <c:v>130.54150423688037</c:v>
                </c:pt>
                <c:pt idx="179">
                  <c:v>118.38664410191309</c:v>
                </c:pt>
                <c:pt idx="180">
                  <c:v>107.36347316502999</c:v>
                </c:pt>
                <c:pt idx="181">
                  <c:v>97.366635658081321</c:v>
                </c:pt>
                <c:pt idx="182">
                  <c:v>88.300582032233891</c:v>
                </c:pt>
                <c:pt idx="183">
                  <c:v>80.078656574936687</c:v>
                </c:pt>
                <c:pt idx="184">
                  <c:v>72.622269853575744</c:v>
                </c:pt>
                <c:pt idx="185">
                  <c:v>65.860148110372805</c:v>
                </c:pt>
                <c:pt idx="186">
                  <c:v>59.72765246227479</c:v>
                </c:pt>
                <c:pt idx="187">
                  <c:v>54.166161421608656</c:v>
                </c:pt>
                <c:pt idx="188">
                  <c:v>49.122510854263055</c:v>
                </c:pt>
                <c:pt idx="189">
                  <c:v>44.548486037680988</c:v>
                </c:pt>
                <c:pt idx="190">
                  <c:v>40.400360976081906</c:v>
                </c:pt>
                <c:pt idx="191">
                  <c:v>36.638480579697713</c:v>
                </c:pt>
                <c:pt idx="192">
                  <c:v>33.226881722606343</c:v>
                </c:pt>
                <c:pt idx="193">
                  <c:v>30.132949563800672</c:v>
                </c:pt>
                <c:pt idx="194">
                  <c:v>27.327105851913579</c:v>
                </c:pt>
                <c:pt idx="195">
                  <c:v>24.782526238690142</c:v>
                </c:pt>
                <c:pt idx="196">
                  <c:v>22.474883902724933</c:v>
                </c:pt>
                <c:pt idx="197">
                  <c:v>20.382117035773501</c:v>
                </c:pt>
                <c:pt idx="198">
                  <c:v>18.484217971471189</c:v>
                </c:pt>
                <c:pt idx="199">
                  <c:v>16.763041942700664</c:v>
                </c:pt>
                <c:pt idx="200">
                  <c:v>15.202133641095662</c:v>
                </c:pt>
                <c:pt idx="201">
                  <c:v>13.786569922026491</c:v>
                </c:pt>
                <c:pt idx="202">
                  <c:v>12.502817152493515</c:v>
                </c:pt>
                <c:pt idx="203">
                  <c:v>11.338601839120269</c:v>
                </c:pt>
                <c:pt idx="204">
                  <c:v>10.282793300215252</c:v>
                </c:pt>
                <c:pt idx="205">
                  <c:v>9.3252972608656179</c:v>
                </c:pt>
                <c:pt idx="206">
                  <c:v>8.4569593543302091</c:v>
                </c:pt>
                <c:pt idx="207">
                  <c:v>7.6694776076058515</c:v>
                </c:pt>
                <c:pt idx="208">
                  <c:v>6.9553230748500301</c:v>
                </c:pt>
                <c:pt idx="209">
                  <c:v>6.3076678601719696</c:v>
                </c:pt>
                <c:pt idx="210">
                  <c:v>5.720319841894038</c:v>
                </c:pt>
                <c:pt idx="211">
                  <c:v>5.1876634744090051</c:v>
                </c:pt>
                <c:pt idx="212">
                  <c:v>4.7046061018261218</c:v>
                </c:pt>
                <c:pt idx="213">
                  <c:v>4.2665292702639714</c:v>
                </c:pt>
                <c:pt idx="214">
                  <c:v>3.8692445734127756</c:v>
                </c:pt>
                <c:pt idx="215">
                  <c:v>3.5089536093089615</c:v>
                </c:pt>
                <c:pt idx="216">
                  <c:v>3.1822116655536483</c:v>
                </c:pt>
                <c:pt idx="217">
                  <c:v>2.8858947858391724</c:v>
                </c:pt>
                <c:pt idx="218">
                  <c:v>2.6171699029639957</c:v>
                </c:pt>
                <c:pt idx="219">
                  <c:v>2.3734677528247867</c:v>
                </c:pt>
                <c:pt idx="220">
                  <c:v>2.1524583104549584</c:v>
                </c:pt>
                <c:pt idx="221">
                  <c:v>1.952028513285327</c:v>
                </c:pt>
                <c:pt idx="222">
                  <c:v>1.7702620586649822</c:v>
                </c:pt>
                <c:pt idx="223">
                  <c:v>1.6054210825078099</c:v>
                </c:pt>
                <c:pt idx="224">
                  <c:v>1.455929543911699</c:v>
                </c:pt>
                <c:pt idx="225">
                  <c:v>1.3203581569051313</c:v>
                </c:pt>
                <c:pt idx="226">
                  <c:v>1.1974107252653403</c:v>
                </c:pt>
                <c:pt idx="227">
                  <c:v>1.0859117497648767</c:v>
                </c:pt>
                <c:pt idx="228">
                  <c:v>0.98479518936735455</c:v>
                </c:pt>
                <c:pt idx="229">
                  <c:v>0.8930942689246385</c:v>
                </c:pt>
                <c:pt idx="230">
                  <c:v>0.80993223593214858</c:v>
                </c:pt>
                <c:pt idx="231">
                  <c:v>0.73451397797195006</c:v>
                </c:pt>
                <c:pt idx="232">
                  <c:v>0.66611842070153371</c:v>
                </c:pt>
                <c:pt idx="233">
                  <c:v>0.60409163370834817</c:v>
                </c:pt>
                <c:pt idx="234">
                  <c:v>0.54784057831751432</c:v>
                </c:pt>
                <c:pt idx="235">
                  <c:v>0.49682743757743475</c:v>
                </c:pt>
                <c:pt idx="236">
                  <c:v>0.45056447421385759</c:v>
                </c:pt>
                <c:pt idx="237">
                  <c:v>0.40860936739056647</c:v>
                </c:pt>
                <c:pt idx="238">
                  <c:v>0.37056098369250295</c:v>
                </c:pt>
                <c:pt idx="239">
                  <c:v>0.33605554189853204</c:v>
                </c:pt>
                <c:pt idx="240">
                  <c:v>0.30476313487592466</c:v>
                </c:pt>
                <c:pt idx="241">
                  <c:v>0.27638457534294214</c:v>
                </c:pt>
                <c:pt idx="242">
                  <c:v>0.25064853534230436</c:v>
                </c:pt>
                <c:pt idx="243">
                  <c:v>0.22730895207640575</c:v>
                </c:pt>
                <c:pt idx="244">
                  <c:v>0.20614267530175867</c:v>
                </c:pt>
                <c:pt idx="245">
                  <c:v>0.18694733378963327</c:v>
                </c:pt>
                <c:pt idx="246">
                  <c:v>0.16953940045430818</c:v>
                </c:pt>
                <c:pt idx="247">
                  <c:v>0.15375243764977042</c:v>
                </c:pt>
                <c:pt idx="248">
                  <c:v>0.13943550585826192</c:v>
                </c:pt>
                <c:pt idx="249">
                  <c:v>0.12645172055623527</c:v>
                </c:pt>
                <c:pt idx="250">
                  <c:v>0.11467694345998546</c:v>
                </c:pt>
                <c:pt idx="251">
                  <c:v>0.10399859563801213</c:v>
                </c:pt>
                <c:pt idx="252">
                  <c:v>9.431458114232219E-2</c:v>
                </c:pt>
                <c:pt idx="253">
                  <c:v>8.5532310867543565E-2</c:v>
                </c:pt>
                <c:pt idx="254">
                  <c:v>7.7567817304990822E-2</c:v>
                </c:pt>
                <c:pt idx="255">
                  <c:v>7.0344951727863633E-2</c:v>
                </c:pt>
                <c:pt idx="256">
                  <c:v>6.3794656131877681E-2</c:v>
                </c:pt>
                <c:pt idx="257">
                  <c:v>5.7854302970360615E-2</c:v>
                </c:pt>
                <c:pt idx="258">
                  <c:v>5.2467096371025007E-2</c:v>
                </c:pt>
                <c:pt idx="259">
                  <c:v>4.7581529109454478E-2</c:v>
                </c:pt>
                <c:pt idx="260">
                  <c:v>4.3150890147427047E-2</c:v>
                </c:pt>
                <c:pt idx="261">
                  <c:v>3.9132818027648779E-2</c:v>
                </c:pt>
                <c:pt idx="262">
                  <c:v>3.5488895854903071E-2</c:v>
                </c:pt>
                <c:pt idx="263">
                  <c:v>3.218428399122767E-2</c:v>
                </c:pt>
                <c:pt idx="264">
                  <c:v>2.9187386953315082E-2</c:v>
                </c:pt>
                <c:pt idx="265">
                  <c:v>2.6469551327338917E-2</c:v>
                </c:pt>
                <c:pt idx="266">
                  <c:v>2.4004791812966355E-2</c:v>
                </c:pt>
                <c:pt idx="267">
                  <c:v>2.1769542777259829E-2</c:v>
                </c:pt>
                <c:pt idx="268">
                  <c:v>1.9742432943071143E-2</c:v>
                </c:pt>
                <c:pt idx="269">
                  <c:v>1.7904081057720182E-2</c:v>
                </c:pt>
                <c:pt idx="270">
                  <c:v>1.623691058834293E-2</c:v>
                </c:pt>
                <c:pt idx="271">
                  <c:v>1.4724981672207727E-2</c:v>
                </c:pt>
                <c:pt idx="272">
                  <c:v>1.3353838715273474E-2</c:v>
                </c:pt>
                <c:pt idx="273">
                  <c:v>1.2110372181876643E-2</c:v>
                </c:pt>
                <c:pt idx="274">
                  <c:v>1.0982693254115388E-2</c:v>
                </c:pt>
                <c:pt idx="275">
                  <c:v>9.9600201625464936E-3</c:v>
                </c:pt>
                <c:pt idx="276">
                  <c:v>9.0325751014004429E-3</c:v>
                </c:pt>
                <c:pt idx="277">
                  <c:v>8.1914907427186739E-3</c:v>
                </c:pt>
                <c:pt idx="278">
                  <c:v>7.4287254555925192E-3</c:v>
                </c:pt>
                <c:pt idx="279">
                  <c:v>6.7369864199129997E-3</c:v>
                </c:pt>
                <c:pt idx="280">
                  <c:v>6.1096598995201857E-3</c:v>
                </c:pt>
                <c:pt idx="281">
                  <c:v>5.5407480080920252E-3</c:v>
                </c:pt>
                <c:pt idx="282">
                  <c:v>5.0248113631897314E-3</c:v>
                </c:pt>
                <c:pt idx="283">
                  <c:v>4.5569170801736296E-3</c:v>
                </c:pt>
                <c:pt idx="284">
                  <c:v>4.1325916087579951E-3</c:v>
                </c:pt>
                <c:pt idx="285">
                  <c:v>3.7477779612739566E-3</c:v>
                </c:pt>
                <c:pt idx="286">
                  <c:v>3.3987969236988062E-3</c:v>
                </c:pt>
                <c:pt idx="287">
                  <c:v>3.0823118785893514E-3</c:v>
                </c:pt>
                <c:pt idx="288">
                  <c:v>2.7952969035904573E-3</c:v>
                </c:pt>
                <c:pt idx="289">
                  <c:v>2.5350078405077803E-3</c:v>
                </c:pt>
                <c:pt idx="290">
                  <c:v>2.2989560583353305E-3</c:v>
                </c:pt>
                <c:pt idx="291">
                  <c:v>2.0848846593854733E-3</c:v>
                </c:pt>
                <c:pt idx="292">
                  <c:v>1.8907469010275412E-3</c:v>
                </c:pt>
                <c:pt idx="293">
                  <c:v>1.7146866267247175E-3</c:v>
                </c:pt>
                <c:pt idx="294">
                  <c:v>1.5550205192698108E-3</c:v>
                </c:pt>
                <c:pt idx="295">
                  <c:v>1.4102220065426256E-3</c:v>
                </c:pt>
                <c:pt idx="296">
                  <c:v>1.2789066659114369E-3</c:v>
                </c:pt>
                <c:pt idx="297">
                  <c:v>1.1598189877296561E-3</c:v>
                </c:pt>
                <c:pt idx="298">
                  <c:v>1.0518203713731152E-3</c:v>
                </c:pt>
                <c:pt idx="299">
                  <c:v>9.5387823904775784E-4</c:v>
                </c:pt>
                <c:pt idx="300">
                  <c:v>8.6505616328454746E-4</c:v>
                </c:pt>
                <c:pt idx="301">
                  <c:v>7.8450491373030539E-4</c:v>
                </c:pt>
                <c:pt idx="302">
                  <c:v>7.1145433763259726E-4</c:v>
                </c:pt>
                <c:pt idx="303">
                  <c:v>6.4520599638775945E-4</c:v>
                </c:pt>
                <c:pt idx="304">
                  <c:v>5.8512648774989814E-4</c:v>
                </c:pt>
                <c:pt idx="305">
                  <c:v>5.3064138985431668E-4</c:v>
                </c:pt>
                <c:pt idx="306">
                  <c:v>4.8122976915401176E-4</c:v>
                </c:pt>
                <c:pt idx="307">
                  <c:v>4.3641919975946609E-4</c:v>
                </c:pt>
                <c:pt idx="308">
                  <c:v>3.9578124656150748E-4</c:v>
                </c:pt>
                <c:pt idx="309">
                  <c:v>3.5892736895124704E-4</c:v>
                </c:pt>
                <c:pt idx="310">
                  <c:v>3.25505205972448E-4</c:v>
                </c:pt>
                <c:pt idx="311">
                  <c:v>2.9519520738856416E-4</c:v>
                </c:pt>
                <c:pt idx="312">
                  <c:v>2.6770757845398621E-4</c:v>
                </c:pt>
                <c:pt idx="313">
                  <c:v>2.4277950917836813E-4</c:v>
                </c:pt>
                <c:pt idx="314">
                  <c:v>2.2017266159295328E-4</c:v>
                </c:pt>
                <c:pt idx="315">
                  <c:v>1.996708909945829E-4</c:v>
                </c:pt>
                <c:pt idx="316">
                  <c:v>1.8107817938013793E-4</c:v>
                </c:pt>
                <c:pt idx="317">
                  <c:v>1.6421676131292266E-4</c:v>
                </c:pt>
                <c:pt idx="318">
                  <c:v>1.489254243023467E-4</c:v>
                </c:pt>
                <c:pt idx="319">
                  <c:v>1.3505796744678789E-4</c:v>
                </c:pt>
                <c:pt idx="320">
                  <c:v>1.2248180360267737E-4</c:v>
                </c:pt>
                <c:pt idx="321">
                  <c:v>1.110766917151064E-4</c:v>
                </c:pt>
                <c:pt idx="322">
                  <c:v>1.0073358718973256E-4</c:v>
                </c:pt>
                <c:pt idx="323">
                  <c:v>9.1353599314358846E-5</c:v>
                </c:pt>
                <c:pt idx="324">
                  <c:v>8.2847045762064116E-5</c:v>
                </c:pt>
                <c:pt idx="325">
                  <c:v>7.5132595135963241E-5</c:v>
                </c:pt>
                <c:pt idx="326">
                  <c:v>6.8136489357442914E-5</c:v>
                </c:pt>
                <c:pt idx="327">
                  <c:v>6.1791838463105741E-5</c:v>
                </c:pt>
                <c:pt idx="328">
                  <c:v>5.6037981067956223E-5</c:v>
                </c:pt>
                <c:pt idx="329">
                  <c:v>5.0819904380199197E-5</c:v>
                </c:pt>
                <c:pt idx="330">
                  <c:v>4.608771822239621E-5</c:v>
                </c:pt>
                <c:pt idx="331">
                  <c:v>4.179617803008116E-5</c:v>
                </c:pt>
                <c:pt idx="332">
                  <c:v>3.790425226721174E-5</c:v>
                </c:pt>
                <c:pt idx="333">
                  <c:v>3.4374730122503668E-5</c:v>
                </c:pt>
                <c:pt idx="334">
                  <c:v>3.117386573582133E-5</c:v>
                </c:pt>
                <c:pt idx="335">
                  <c:v>2.8271055553063459E-5</c:v>
                </c:pt>
                <c:pt idx="336">
                  <c:v>2.5638545724724847E-5</c:v>
                </c:pt>
                <c:pt idx="337">
                  <c:v>2.3251166750563524E-5</c:v>
                </c:pt>
                <c:pt idx="338">
                  <c:v>2.1086092833303647E-5</c:v>
                </c:pt>
                <c:pt idx="339">
                  <c:v>1.9122623640548143E-5</c:v>
                </c:pt>
                <c:pt idx="340">
                  <c:v>1.7341986388320587E-5</c:v>
                </c:pt>
                <c:pt idx="341">
                  <c:v>1.5727156353951542E-5</c:v>
                </c:pt>
                <c:pt idx="342">
                  <c:v>1.4262694102228046E-5</c:v>
                </c:pt>
                <c:pt idx="343">
                  <c:v>1.2934597868520886E-5</c:v>
                </c:pt>
                <c:pt idx="344">
                  <c:v>1.1730169687520604E-5</c:v>
                </c:pt>
                <c:pt idx="345">
                  <c:v>1.0637893987635344E-5</c:v>
                </c:pt>
                <c:pt idx="346">
                  <c:v>9.6473274902881457E-6</c:v>
                </c:pt>
                <c:pt idx="347">
                  <c:v>8.7489993614378281E-6</c:v>
                </c:pt>
                <c:pt idx="348">
                  <c:v>7.9343206606693047E-6</c:v>
                </c:pt>
                <c:pt idx="349">
                  <c:v>7.1955022220935944E-6</c:v>
                </c:pt>
                <c:pt idx="350">
                  <c:v>6.5254801819144615E-6</c:v>
                </c:pt>
                <c:pt idx="351">
                  <c:v>5.9178484406287143E-6</c:v>
                </c:pt>
                <c:pt idx="352">
                  <c:v>5.3667974141293235E-6</c:v>
                </c:pt>
                <c:pt idx="353">
                  <c:v>4.8670584881089722E-6</c:v>
                </c:pt>
                <c:pt idx="354">
                  <c:v>4.4138536446910131E-6</c:v>
                </c:pt>
                <c:pt idx="355">
                  <c:v>4.0028497796666542E-6</c:v>
                </c:pt>
                <c:pt idx="356">
                  <c:v>3.6301172735641808E-6</c:v>
                </c:pt>
                <c:pt idx="357">
                  <c:v>3.2920924204470668E-6</c:v>
                </c:pt>
                <c:pt idx="358">
                  <c:v>2.9855433552216438E-6</c:v>
                </c:pt>
                <c:pt idx="359">
                  <c:v>2.7075391536843695E-6</c:v>
                </c:pt>
                <c:pt idx="360">
                  <c:v>2.4554218098733808E-6</c:v>
                </c:pt>
                <c:pt idx="361">
                  <c:v>2.2267808227990029E-6</c:v>
                </c:pt>
                <c:pt idx="362">
                  <c:v>2.0194301495762341E-6</c:v>
                </c:pt>
                <c:pt idx="363">
                  <c:v>1.8313873046074612E-6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'Ark1'!$D$4</c:f>
              <c:strCache>
                <c:ptCount val="1"/>
                <c:pt idx="0">
                  <c:v>Resistente</c:v>
                </c:pt>
              </c:strCache>
            </c:strRef>
          </c:tx>
          <c:marker>
            <c:symbol val="square"/>
            <c:size val="3"/>
          </c:marker>
          <c:xVal>
            <c:numRef>
              <c:f>'Ark1'!$A$5:$A$368</c:f>
              <c:numCache>
                <c:formatCode>d\-mmm</c:formatCode>
                <c:ptCount val="364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  <c:pt idx="6">
                  <c:v>43884</c:v>
                </c:pt>
                <c:pt idx="7">
                  <c:v>43885</c:v>
                </c:pt>
                <c:pt idx="8">
                  <c:v>43886</c:v>
                </c:pt>
                <c:pt idx="9">
                  <c:v>43887</c:v>
                </c:pt>
                <c:pt idx="10">
                  <c:v>43888</c:v>
                </c:pt>
                <c:pt idx="11">
                  <c:v>43889</c:v>
                </c:pt>
                <c:pt idx="12">
                  <c:v>43890</c:v>
                </c:pt>
                <c:pt idx="13">
                  <c:v>43891</c:v>
                </c:pt>
                <c:pt idx="14">
                  <c:v>43892</c:v>
                </c:pt>
                <c:pt idx="15">
                  <c:v>43893</c:v>
                </c:pt>
                <c:pt idx="16">
                  <c:v>43894</c:v>
                </c:pt>
                <c:pt idx="17">
                  <c:v>43895</c:v>
                </c:pt>
                <c:pt idx="18">
                  <c:v>43896</c:v>
                </c:pt>
                <c:pt idx="19">
                  <c:v>43897</c:v>
                </c:pt>
                <c:pt idx="20">
                  <c:v>43898</c:v>
                </c:pt>
                <c:pt idx="21">
                  <c:v>43899</c:v>
                </c:pt>
                <c:pt idx="22">
                  <c:v>43900</c:v>
                </c:pt>
                <c:pt idx="23">
                  <c:v>43901</c:v>
                </c:pt>
                <c:pt idx="24">
                  <c:v>43902</c:v>
                </c:pt>
                <c:pt idx="25">
                  <c:v>43903</c:v>
                </c:pt>
                <c:pt idx="26">
                  <c:v>43904</c:v>
                </c:pt>
                <c:pt idx="27">
                  <c:v>43905</c:v>
                </c:pt>
                <c:pt idx="28">
                  <c:v>43906</c:v>
                </c:pt>
                <c:pt idx="29">
                  <c:v>43907</c:v>
                </c:pt>
                <c:pt idx="30">
                  <c:v>43908</c:v>
                </c:pt>
                <c:pt idx="31">
                  <c:v>43909</c:v>
                </c:pt>
                <c:pt idx="32">
                  <c:v>43910</c:v>
                </c:pt>
                <c:pt idx="33">
                  <c:v>43911</c:v>
                </c:pt>
                <c:pt idx="34">
                  <c:v>43912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43918</c:v>
                </c:pt>
                <c:pt idx="41">
                  <c:v>43919</c:v>
                </c:pt>
                <c:pt idx="42">
                  <c:v>43920</c:v>
                </c:pt>
                <c:pt idx="43">
                  <c:v>43921</c:v>
                </c:pt>
                <c:pt idx="44">
                  <c:v>43922</c:v>
                </c:pt>
                <c:pt idx="45">
                  <c:v>43923</c:v>
                </c:pt>
                <c:pt idx="46">
                  <c:v>43924</c:v>
                </c:pt>
                <c:pt idx="47">
                  <c:v>43925</c:v>
                </c:pt>
                <c:pt idx="48">
                  <c:v>43926</c:v>
                </c:pt>
                <c:pt idx="49">
                  <c:v>43927</c:v>
                </c:pt>
                <c:pt idx="50">
                  <c:v>43928</c:v>
                </c:pt>
                <c:pt idx="51">
                  <c:v>43929</c:v>
                </c:pt>
                <c:pt idx="52">
                  <c:v>43930</c:v>
                </c:pt>
                <c:pt idx="53">
                  <c:v>43931</c:v>
                </c:pt>
                <c:pt idx="54">
                  <c:v>43932</c:v>
                </c:pt>
                <c:pt idx="55">
                  <c:v>43933</c:v>
                </c:pt>
                <c:pt idx="56">
                  <c:v>43934</c:v>
                </c:pt>
                <c:pt idx="57">
                  <c:v>43935</c:v>
                </c:pt>
                <c:pt idx="58">
                  <c:v>43936</c:v>
                </c:pt>
                <c:pt idx="59">
                  <c:v>43937</c:v>
                </c:pt>
                <c:pt idx="60">
                  <c:v>43938</c:v>
                </c:pt>
                <c:pt idx="61">
                  <c:v>43939</c:v>
                </c:pt>
                <c:pt idx="62">
                  <c:v>43940</c:v>
                </c:pt>
                <c:pt idx="63">
                  <c:v>43941</c:v>
                </c:pt>
                <c:pt idx="64">
                  <c:v>43942</c:v>
                </c:pt>
                <c:pt idx="65">
                  <c:v>43943</c:v>
                </c:pt>
                <c:pt idx="66">
                  <c:v>43944</c:v>
                </c:pt>
                <c:pt idx="67">
                  <c:v>43945</c:v>
                </c:pt>
                <c:pt idx="68">
                  <c:v>43946</c:v>
                </c:pt>
                <c:pt idx="69">
                  <c:v>43947</c:v>
                </c:pt>
                <c:pt idx="70">
                  <c:v>43948</c:v>
                </c:pt>
                <c:pt idx="71">
                  <c:v>43949</c:v>
                </c:pt>
                <c:pt idx="72">
                  <c:v>43950</c:v>
                </c:pt>
                <c:pt idx="73">
                  <c:v>43951</c:v>
                </c:pt>
                <c:pt idx="74">
                  <c:v>43952</c:v>
                </c:pt>
                <c:pt idx="75">
                  <c:v>43953</c:v>
                </c:pt>
                <c:pt idx="76">
                  <c:v>43954</c:v>
                </c:pt>
                <c:pt idx="77">
                  <c:v>43955</c:v>
                </c:pt>
                <c:pt idx="78">
                  <c:v>43956</c:v>
                </c:pt>
                <c:pt idx="79">
                  <c:v>43957</c:v>
                </c:pt>
                <c:pt idx="80">
                  <c:v>43958</c:v>
                </c:pt>
                <c:pt idx="81">
                  <c:v>43959</c:v>
                </c:pt>
                <c:pt idx="82">
                  <c:v>43960</c:v>
                </c:pt>
                <c:pt idx="83">
                  <c:v>43961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43967</c:v>
                </c:pt>
                <c:pt idx="90">
                  <c:v>43968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43974</c:v>
                </c:pt>
                <c:pt idx="97">
                  <c:v>43975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43981</c:v>
                </c:pt>
                <c:pt idx="104">
                  <c:v>43982</c:v>
                </c:pt>
                <c:pt idx="105">
                  <c:v>43983</c:v>
                </c:pt>
                <c:pt idx="106">
                  <c:v>43984</c:v>
                </c:pt>
                <c:pt idx="107">
                  <c:v>43985</c:v>
                </c:pt>
                <c:pt idx="108">
                  <c:v>43986</c:v>
                </c:pt>
                <c:pt idx="109">
                  <c:v>43987</c:v>
                </c:pt>
                <c:pt idx="110">
                  <c:v>43988</c:v>
                </c:pt>
                <c:pt idx="111">
                  <c:v>43989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43995</c:v>
                </c:pt>
                <c:pt idx="118">
                  <c:v>43996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44002</c:v>
                </c:pt>
                <c:pt idx="125">
                  <c:v>44003</c:v>
                </c:pt>
                <c:pt idx="126">
                  <c:v>44004</c:v>
                </c:pt>
                <c:pt idx="127">
                  <c:v>44005</c:v>
                </c:pt>
                <c:pt idx="128">
                  <c:v>44006</c:v>
                </c:pt>
                <c:pt idx="129">
                  <c:v>44007</c:v>
                </c:pt>
                <c:pt idx="130">
                  <c:v>44008</c:v>
                </c:pt>
                <c:pt idx="131">
                  <c:v>44009</c:v>
                </c:pt>
                <c:pt idx="132">
                  <c:v>44010</c:v>
                </c:pt>
                <c:pt idx="133">
                  <c:v>44011</c:v>
                </c:pt>
                <c:pt idx="134">
                  <c:v>44012</c:v>
                </c:pt>
                <c:pt idx="135">
                  <c:v>44013</c:v>
                </c:pt>
                <c:pt idx="136">
                  <c:v>44014</c:v>
                </c:pt>
                <c:pt idx="137">
                  <c:v>44015</c:v>
                </c:pt>
                <c:pt idx="138">
                  <c:v>44016</c:v>
                </c:pt>
                <c:pt idx="139">
                  <c:v>44017</c:v>
                </c:pt>
                <c:pt idx="140">
                  <c:v>44018</c:v>
                </c:pt>
                <c:pt idx="141">
                  <c:v>44019</c:v>
                </c:pt>
                <c:pt idx="142">
                  <c:v>44020</c:v>
                </c:pt>
                <c:pt idx="143">
                  <c:v>44021</c:v>
                </c:pt>
                <c:pt idx="144">
                  <c:v>44022</c:v>
                </c:pt>
                <c:pt idx="145">
                  <c:v>44023</c:v>
                </c:pt>
                <c:pt idx="146">
                  <c:v>44024</c:v>
                </c:pt>
                <c:pt idx="147">
                  <c:v>44025</c:v>
                </c:pt>
                <c:pt idx="148">
                  <c:v>44026</c:v>
                </c:pt>
                <c:pt idx="149">
                  <c:v>44027</c:v>
                </c:pt>
                <c:pt idx="150">
                  <c:v>44028</c:v>
                </c:pt>
                <c:pt idx="151">
                  <c:v>44029</c:v>
                </c:pt>
                <c:pt idx="152">
                  <c:v>44030</c:v>
                </c:pt>
                <c:pt idx="153">
                  <c:v>44031</c:v>
                </c:pt>
                <c:pt idx="154">
                  <c:v>44032</c:v>
                </c:pt>
                <c:pt idx="155">
                  <c:v>44033</c:v>
                </c:pt>
                <c:pt idx="156">
                  <c:v>44034</c:v>
                </c:pt>
                <c:pt idx="157">
                  <c:v>44035</c:v>
                </c:pt>
                <c:pt idx="158">
                  <c:v>44036</c:v>
                </c:pt>
                <c:pt idx="159">
                  <c:v>44037</c:v>
                </c:pt>
                <c:pt idx="160">
                  <c:v>44038</c:v>
                </c:pt>
                <c:pt idx="161">
                  <c:v>44039</c:v>
                </c:pt>
                <c:pt idx="162">
                  <c:v>44040</c:v>
                </c:pt>
                <c:pt idx="163">
                  <c:v>44041</c:v>
                </c:pt>
                <c:pt idx="164">
                  <c:v>44042</c:v>
                </c:pt>
                <c:pt idx="165">
                  <c:v>44043</c:v>
                </c:pt>
                <c:pt idx="166">
                  <c:v>44044</c:v>
                </c:pt>
                <c:pt idx="167">
                  <c:v>44045</c:v>
                </c:pt>
                <c:pt idx="168">
                  <c:v>44046</c:v>
                </c:pt>
                <c:pt idx="169">
                  <c:v>44047</c:v>
                </c:pt>
                <c:pt idx="170">
                  <c:v>44048</c:v>
                </c:pt>
                <c:pt idx="171">
                  <c:v>44049</c:v>
                </c:pt>
                <c:pt idx="172">
                  <c:v>44050</c:v>
                </c:pt>
                <c:pt idx="173">
                  <c:v>44051</c:v>
                </c:pt>
                <c:pt idx="174">
                  <c:v>44052</c:v>
                </c:pt>
                <c:pt idx="175">
                  <c:v>44053</c:v>
                </c:pt>
                <c:pt idx="176">
                  <c:v>44054</c:v>
                </c:pt>
                <c:pt idx="177">
                  <c:v>44055</c:v>
                </c:pt>
                <c:pt idx="178">
                  <c:v>44056</c:v>
                </c:pt>
                <c:pt idx="179">
                  <c:v>44057</c:v>
                </c:pt>
                <c:pt idx="180">
                  <c:v>44058</c:v>
                </c:pt>
                <c:pt idx="181">
                  <c:v>44059</c:v>
                </c:pt>
                <c:pt idx="182">
                  <c:v>44060</c:v>
                </c:pt>
                <c:pt idx="183">
                  <c:v>44061</c:v>
                </c:pt>
                <c:pt idx="184">
                  <c:v>44062</c:v>
                </c:pt>
                <c:pt idx="185">
                  <c:v>44063</c:v>
                </c:pt>
                <c:pt idx="186">
                  <c:v>44064</c:v>
                </c:pt>
                <c:pt idx="187">
                  <c:v>44065</c:v>
                </c:pt>
                <c:pt idx="188">
                  <c:v>44066</c:v>
                </c:pt>
                <c:pt idx="189">
                  <c:v>44067</c:v>
                </c:pt>
                <c:pt idx="190">
                  <c:v>44068</c:v>
                </c:pt>
                <c:pt idx="191">
                  <c:v>44069</c:v>
                </c:pt>
                <c:pt idx="192">
                  <c:v>44070</c:v>
                </c:pt>
                <c:pt idx="193">
                  <c:v>44071</c:v>
                </c:pt>
                <c:pt idx="194">
                  <c:v>44072</c:v>
                </c:pt>
                <c:pt idx="195">
                  <c:v>44073</c:v>
                </c:pt>
                <c:pt idx="196">
                  <c:v>44074</c:v>
                </c:pt>
                <c:pt idx="197">
                  <c:v>44075</c:v>
                </c:pt>
                <c:pt idx="198">
                  <c:v>44076</c:v>
                </c:pt>
                <c:pt idx="199">
                  <c:v>44077</c:v>
                </c:pt>
                <c:pt idx="200">
                  <c:v>44078</c:v>
                </c:pt>
                <c:pt idx="201">
                  <c:v>44079</c:v>
                </c:pt>
                <c:pt idx="202">
                  <c:v>44080</c:v>
                </c:pt>
                <c:pt idx="203">
                  <c:v>44081</c:v>
                </c:pt>
                <c:pt idx="204">
                  <c:v>44082</c:v>
                </c:pt>
                <c:pt idx="205">
                  <c:v>44083</c:v>
                </c:pt>
                <c:pt idx="206">
                  <c:v>44084</c:v>
                </c:pt>
                <c:pt idx="207">
                  <c:v>44085</c:v>
                </c:pt>
                <c:pt idx="208">
                  <c:v>44086</c:v>
                </c:pt>
                <c:pt idx="209">
                  <c:v>44087</c:v>
                </c:pt>
                <c:pt idx="210">
                  <c:v>44088</c:v>
                </c:pt>
                <c:pt idx="211">
                  <c:v>44089</c:v>
                </c:pt>
                <c:pt idx="212">
                  <c:v>44090</c:v>
                </c:pt>
                <c:pt idx="213">
                  <c:v>44091</c:v>
                </c:pt>
                <c:pt idx="214">
                  <c:v>44092</c:v>
                </c:pt>
                <c:pt idx="215">
                  <c:v>44093</c:v>
                </c:pt>
                <c:pt idx="216">
                  <c:v>44094</c:v>
                </c:pt>
                <c:pt idx="217">
                  <c:v>44095</c:v>
                </c:pt>
                <c:pt idx="218">
                  <c:v>44096</c:v>
                </c:pt>
                <c:pt idx="219">
                  <c:v>44097</c:v>
                </c:pt>
                <c:pt idx="220">
                  <c:v>44098</c:v>
                </c:pt>
                <c:pt idx="221">
                  <c:v>44099</c:v>
                </c:pt>
                <c:pt idx="222">
                  <c:v>44100</c:v>
                </c:pt>
                <c:pt idx="223">
                  <c:v>44101</c:v>
                </c:pt>
                <c:pt idx="224">
                  <c:v>44102</c:v>
                </c:pt>
                <c:pt idx="225">
                  <c:v>44103</c:v>
                </c:pt>
                <c:pt idx="226">
                  <c:v>44104</c:v>
                </c:pt>
                <c:pt idx="227">
                  <c:v>44105</c:v>
                </c:pt>
                <c:pt idx="228">
                  <c:v>44106</c:v>
                </c:pt>
                <c:pt idx="229">
                  <c:v>44107</c:v>
                </c:pt>
                <c:pt idx="230">
                  <c:v>44108</c:v>
                </c:pt>
                <c:pt idx="231">
                  <c:v>44109</c:v>
                </c:pt>
                <c:pt idx="232">
                  <c:v>44110</c:v>
                </c:pt>
                <c:pt idx="233">
                  <c:v>44111</c:v>
                </c:pt>
                <c:pt idx="234">
                  <c:v>44112</c:v>
                </c:pt>
                <c:pt idx="235">
                  <c:v>44113</c:v>
                </c:pt>
                <c:pt idx="236">
                  <c:v>44114</c:v>
                </c:pt>
                <c:pt idx="237">
                  <c:v>44115</c:v>
                </c:pt>
                <c:pt idx="238">
                  <c:v>44116</c:v>
                </c:pt>
                <c:pt idx="239">
                  <c:v>44117</c:v>
                </c:pt>
                <c:pt idx="240">
                  <c:v>44118</c:v>
                </c:pt>
                <c:pt idx="241">
                  <c:v>44119</c:v>
                </c:pt>
                <c:pt idx="242">
                  <c:v>44120</c:v>
                </c:pt>
                <c:pt idx="243">
                  <c:v>44121</c:v>
                </c:pt>
                <c:pt idx="244">
                  <c:v>44122</c:v>
                </c:pt>
                <c:pt idx="245">
                  <c:v>44123</c:v>
                </c:pt>
                <c:pt idx="246">
                  <c:v>44124</c:v>
                </c:pt>
                <c:pt idx="247">
                  <c:v>44125</c:v>
                </c:pt>
                <c:pt idx="248">
                  <c:v>44126</c:v>
                </c:pt>
                <c:pt idx="249">
                  <c:v>44127</c:v>
                </c:pt>
                <c:pt idx="250">
                  <c:v>44128</c:v>
                </c:pt>
                <c:pt idx="251">
                  <c:v>44129</c:v>
                </c:pt>
                <c:pt idx="252">
                  <c:v>44130</c:v>
                </c:pt>
                <c:pt idx="253">
                  <c:v>44131</c:v>
                </c:pt>
                <c:pt idx="254">
                  <c:v>44132</c:v>
                </c:pt>
                <c:pt idx="255">
                  <c:v>44133</c:v>
                </c:pt>
                <c:pt idx="256">
                  <c:v>44134</c:v>
                </c:pt>
                <c:pt idx="257">
                  <c:v>44135</c:v>
                </c:pt>
                <c:pt idx="258">
                  <c:v>44136</c:v>
                </c:pt>
                <c:pt idx="259">
                  <c:v>44137</c:v>
                </c:pt>
                <c:pt idx="260">
                  <c:v>44138</c:v>
                </c:pt>
                <c:pt idx="261">
                  <c:v>44139</c:v>
                </c:pt>
                <c:pt idx="262">
                  <c:v>44140</c:v>
                </c:pt>
                <c:pt idx="263">
                  <c:v>44141</c:v>
                </c:pt>
                <c:pt idx="264">
                  <c:v>44142</c:v>
                </c:pt>
                <c:pt idx="265">
                  <c:v>44143</c:v>
                </c:pt>
                <c:pt idx="266">
                  <c:v>44144</c:v>
                </c:pt>
                <c:pt idx="267">
                  <c:v>44145</c:v>
                </c:pt>
                <c:pt idx="268">
                  <c:v>44146</c:v>
                </c:pt>
                <c:pt idx="269">
                  <c:v>44147</c:v>
                </c:pt>
                <c:pt idx="270">
                  <c:v>44148</c:v>
                </c:pt>
                <c:pt idx="271">
                  <c:v>44149</c:v>
                </c:pt>
                <c:pt idx="272">
                  <c:v>44150</c:v>
                </c:pt>
                <c:pt idx="273">
                  <c:v>44151</c:v>
                </c:pt>
                <c:pt idx="274">
                  <c:v>44152</c:v>
                </c:pt>
                <c:pt idx="275">
                  <c:v>44153</c:v>
                </c:pt>
                <c:pt idx="276">
                  <c:v>44154</c:v>
                </c:pt>
                <c:pt idx="277">
                  <c:v>44155</c:v>
                </c:pt>
                <c:pt idx="278">
                  <c:v>44156</c:v>
                </c:pt>
                <c:pt idx="279">
                  <c:v>44157</c:v>
                </c:pt>
                <c:pt idx="280">
                  <c:v>44158</c:v>
                </c:pt>
                <c:pt idx="281">
                  <c:v>44159</c:v>
                </c:pt>
                <c:pt idx="282">
                  <c:v>44160</c:v>
                </c:pt>
                <c:pt idx="283">
                  <c:v>44161</c:v>
                </c:pt>
                <c:pt idx="284">
                  <c:v>44162</c:v>
                </c:pt>
                <c:pt idx="285">
                  <c:v>44163</c:v>
                </c:pt>
                <c:pt idx="286">
                  <c:v>44164</c:v>
                </c:pt>
                <c:pt idx="287">
                  <c:v>44165</c:v>
                </c:pt>
                <c:pt idx="288">
                  <c:v>44166</c:v>
                </c:pt>
                <c:pt idx="289">
                  <c:v>44167</c:v>
                </c:pt>
                <c:pt idx="290">
                  <c:v>44168</c:v>
                </c:pt>
                <c:pt idx="291">
                  <c:v>44169</c:v>
                </c:pt>
                <c:pt idx="292">
                  <c:v>44170</c:v>
                </c:pt>
                <c:pt idx="293">
                  <c:v>44171</c:v>
                </c:pt>
                <c:pt idx="294">
                  <c:v>44172</c:v>
                </c:pt>
                <c:pt idx="295">
                  <c:v>44173</c:v>
                </c:pt>
                <c:pt idx="296">
                  <c:v>44174</c:v>
                </c:pt>
                <c:pt idx="297">
                  <c:v>44175</c:v>
                </c:pt>
                <c:pt idx="298">
                  <c:v>44176</c:v>
                </c:pt>
                <c:pt idx="299">
                  <c:v>44177</c:v>
                </c:pt>
                <c:pt idx="300">
                  <c:v>44178</c:v>
                </c:pt>
                <c:pt idx="301">
                  <c:v>44179</c:v>
                </c:pt>
                <c:pt idx="302">
                  <c:v>44180</c:v>
                </c:pt>
                <c:pt idx="303">
                  <c:v>44181</c:v>
                </c:pt>
                <c:pt idx="304">
                  <c:v>44182</c:v>
                </c:pt>
                <c:pt idx="305">
                  <c:v>44183</c:v>
                </c:pt>
                <c:pt idx="306">
                  <c:v>44184</c:v>
                </c:pt>
                <c:pt idx="307">
                  <c:v>44185</c:v>
                </c:pt>
                <c:pt idx="308">
                  <c:v>44186</c:v>
                </c:pt>
                <c:pt idx="309">
                  <c:v>44187</c:v>
                </c:pt>
                <c:pt idx="310">
                  <c:v>44188</c:v>
                </c:pt>
                <c:pt idx="311">
                  <c:v>44189</c:v>
                </c:pt>
                <c:pt idx="312">
                  <c:v>44190</c:v>
                </c:pt>
                <c:pt idx="313">
                  <c:v>44191</c:v>
                </c:pt>
                <c:pt idx="314">
                  <c:v>44192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44196</c:v>
                </c:pt>
                <c:pt idx="319">
                  <c:v>44197</c:v>
                </c:pt>
                <c:pt idx="320">
                  <c:v>44198</c:v>
                </c:pt>
                <c:pt idx="321">
                  <c:v>44199</c:v>
                </c:pt>
                <c:pt idx="322">
                  <c:v>44200</c:v>
                </c:pt>
                <c:pt idx="323">
                  <c:v>44201</c:v>
                </c:pt>
                <c:pt idx="324">
                  <c:v>44202</c:v>
                </c:pt>
                <c:pt idx="325">
                  <c:v>44203</c:v>
                </c:pt>
                <c:pt idx="326">
                  <c:v>44204</c:v>
                </c:pt>
                <c:pt idx="327">
                  <c:v>44205</c:v>
                </c:pt>
                <c:pt idx="328">
                  <c:v>44206</c:v>
                </c:pt>
                <c:pt idx="329">
                  <c:v>44207</c:v>
                </c:pt>
                <c:pt idx="330">
                  <c:v>44208</c:v>
                </c:pt>
                <c:pt idx="331">
                  <c:v>44209</c:v>
                </c:pt>
                <c:pt idx="332">
                  <c:v>44210</c:v>
                </c:pt>
                <c:pt idx="333">
                  <c:v>44211</c:v>
                </c:pt>
                <c:pt idx="334">
                  <c:v>44212</c:v>
                </c:pt>
                <c:pt idx="335">
                  <c:v>44213</c:v>
                </c:pt>
                <c:pt idx="336">
                  <c:v>44214</c:v>
                </c:pt>
                <c:pt idx="337">
                  <c:v>44215</c:v>
                </c:pt>
                <c:pt idx="338">
                  <c:v>44216</c:v>
                </c:pt>
                <c:pt idx="339">
                  <c:v>44217</c:v>
                </c:pt>
                <c:pt idx="340">
                  <c:v>44218</c:v>
                </c:pt>
                <c:pt idx="341">
                  <c:v>44219</c:v>
                </c:pt>
                <c:pt idx="342">
                  <c:v>44220</c:v>
                </c:pt>
                <c:pt idx="343">
                  <c:v>44221</c:v>
                </c:pt>
                <c:pt idx="344">
                  <c:v>44222</c:v>
                </c:pt>
                <c:pt idx="345">
                  <c:v>44223</c:v>
                </c:pt>
                <c:pt idx="346">
                  <c:v>44224</c:v>
                </c:pt>
                <c:pt idx="347">
                  <c:v>44225</c:v>
                </c:pt>
                <c:pt idx="348">
                  <c:v>44226</c:v>
                </c:pt>
                <c:pt idx="349">
                  <c:v>44227</c:v>
                </c:pt>
                <c:pt idx="350">
                  <c:v>44228</c:v>
                </c:pt>
                <c:pt idx="351">
                  <c:v>44229</c:v>
                </c:pt>
                <c:pt idx="352">
                  <c:v>44230</c:v>
                </c:pt>
                <c:pt idx="353">
                  <c:v>44231</c:v>
                </c:pt>
                <c:pt idx="354">
                  <c:v>44232</c:v>
                </c:pt>
                <c:pt idx="355">
                  <c:v>44233</c:v>
                </c:pt>
                <c:pt idx="356">
                  <c:v>44234</c:v>
                </c:pt>
                <c:pt idx="357">
                  <c:v>44235</c:v>
                </c:pt>
                <c:pt idx="358">
                  <c:v>44236</c:v>
                </c:pt>
                <c:pt idx="359">
                  <c:v>44237</c:v>
                </c:pt>
                <c:pt idx="360">
                  <c:v>44238</c:v>
                </c:pt>
                <c:pt idx="361">
                  <c:v>44239</c:v>
                </c:pt>
                <c:pt idx="362">
                  <c:v>44240</c:v>
                </c:pt>
                <c:pt idx="363">
                  <c:v>44241</c:v>
                </c:pt>
              </c:numCache>
            </c:numRef>
          </c:xVal>
          <c:yVal>
            <c:numRef>
              <c:f>'Ark1'!$D$5:$D$368</c:f>
              <c:numCache>
                <c:formatCode>0</c:formatCode>
                <c:ptCount val="364"/>
                <c:pt idx="0">
                  <c:v>0</c:v>
                </c:pt>
                <c:pt idx="1">
                  <c:v>16.666666666666668</c:v>
                </c:pt>
                <c:pt idx="2">
                  <c:v>35.722222222222221</c:v>
                </c:pt>
                <c:pt idx="3">
                  <c:v>57.509041373379631</c:v>
                </c:pt>
                <c:pt idx="4">
                  <c:v>82.41855780205475</c:v>
                </c:pt>
                <c:pt idx="5">
                  <c:v>110.89829075446004</c:v>
                </c:pt>
                <c:pt idx="6">
                  <c:v>143.45987708204277</c:v>
                </c:pt>
                <c:pt idx="7">
                  <c:v>180.6882523154739</c:v>
                </c:pt>
                <c:pt idx="8">
                  <c:v>223.25214476709587</c:v>
                </c:pt>
                <c:pt idx="9">
                  <c:v>271.91606994632912</c:v>
                </c:pt>
                <c:pt idx="10">
                  <c:v>327.55403913286466</c:v>
                </c:pt>
                <c:pt idx="11">
                  <c:v>391.16522623236875</c:v>
                </c:pt>
                <c:pt idx="12">
                  <c:v>463.89187154520579</c:v>
                </c:pt>
                <c:pt idx="13">
                  <c:v>547.03974038100296</c:v>
                </c:pt>
                <c:pt idx="14">
                  <c:v>642.10149919247829</c:v>
                </c:pt>
                <c:pt idx="15">
                  <c:v>750.78342280055813</c:v>
                </c:pt>
                <c:pt idx="16">
                  <c:v>875.03590414406631</c:v>
                </c:pt>
                <c:pt idx="17">
                  <c:v>1017.0883037073623</c:v>
                </c:pt>
                <c:pt idx="18">
                  <c:v>1179.4887503518621</c:v>
                </c:pt>
                <c:pt idx="19">
                  <c:v>1365.1495897980308</c:v>
                </c:pt>
                <c:pt idx="20">
                  <c:v>1577.3992726732463</c:v>
                </c:pt>
                <c:pt idx="21">
                  <c:v>1820.0415821614774</c:v>
                </c:pt>
                <c:pt idx="22">
                  <c:v>2097.4232232643481</c:v>
                </c:pt>
                <c:pt idx="23">
                  <c:v>2414.5109329962879</c:v>
                </c:pt>
                <c:pt idx="24">
                  <c:v>2776.979425038272</c:v>
                </c:pt>
                <c:pt idx="25">
                  <c:v>3191.3116550412346</c:v>
                </c:pt>
                <c:pt idx="26">
                  <c:v>3664.9130854509758</c:v>
                </c:pt>
                <c:pt idx="27">
                  <c:v>4206.2418428655646</c:v>
                </c:pt>
                <c:pt idx="28">
                  <c:v>4824.9568977626377</c:v>
                </c:pt>
                <c:pt idx="29">
                  <c:v>5532.0866568072906</c:v>
                </c:pt>
                <c:pt idx="30">
                  <c:v>6340.2206421527053</c:v>
                </c:pt>
                <c:pt idx="31">
                  <c:v>7263.7272395956334</c:v>
                </c:pt>
                <c:pt idx="32">
                  <c:v>8319.0008263305317</c:v>
                </c:pt>
                <c:pt idx="33">
                  <c:v>9524.7419358092193</c:v>
                </c:pt>
                <c:pt idx="34">
                  <c:v>10902.274475924512</c:v>
                </c:pt>
                <c:pt idx="35">
                  <c:v>12475.904378241647</c:v>
                </c:pt>
                <c:pt idx="36">
                  <c:v>14273.324406846439</c:v>
                </c:pt>
                <c:pt idx="37">
                  <c:v>16326.070176444708</c:v>
                </c:pt>
                <c:pt idx="38">
                  <c:v>18670.032694132835</c:v>
                </c:pt>
                <c:pt idx="39">
                  <c:v>21346.032911756956</c:v>
                </c:pt>
                <c:pt idx="40">
                  <c:v>24400.463807877277</c:v>
                </c:pt>
                <c:pt idx="41">
                  <c:v>27886.005346728125</c:v>
                </c:pt>
                <c:pt idx="42">
                  <c:v>31862.417204023492</c:v>
                </c:pt>
                <c:pt idx="43">
                  <c:v>36397.413300800654</c:v>
                </c:pt>
                <c:pt idx="44">
                  <c:v>41567.62081398868</c:v>
                </c:pt>
                <c:pt idx="45">
                  <c:v>47459.6242711503</c:v>
                </c:pt>
                <c:pt idx="46">
                  <c:v>54171.09238561953</c:v>
                </c:pt>
                <c:pt idx="47">
                  <c:v>61811.981206415185</c:v>
                </c:pt>
                <c:pt idx="48">
                  <c:v>70505.801664360217</c:v>
                </c:pt>
                <c:pt idx="49">
                  <c:v>80390.932375338831</c:v>
                </c:pt>
                <c:pt idx="50">
                  <c:v>91621.949272224912</c:v>
                </c:pt>
                <c:pt idx="51">
                  <c:v>104370.93193426557</c:v>
                </c:pt>
                <c:pt idx="52">
                  <c:v>118828.69205637062</c:v>
                </c:pt>
                <c:pt idx="53">
                  <c:v>135205.85213336212</c:v>
                </c:pt>
                <c:pt idx="54">
                  <c:v>153733.68208706426</c:v>
                </c:pt>
                <c:pt idx="55">
                  <c:v>174664.5784966138</c:v>
                </c:pt>
                <c:pt idx="56">
                  <c:v>198272.04601857983</c:v>
                </c:pt>
                <c:pt idx="57">
                  <c:v>224850.0148638516</c:v>
                </c:pt>
                <c:pt idx="58">
                  <c:v>254711.30405549111</c:v>
                </c:pt>
                <c:pt idx="59">
                  <c:v>288185.02092347993</c:v>
                </c:pt>
                <c:pt idx="60">
                  <c:v>325612.67743081762</c:v>
                </c:pt>
                <c:pt idx="61">
                  <c:v>367342.80926639907</c:v>
                </c:pt>
                <c:pt idx="62">
                  <c:v>413723.91103197751</c:v>
                </c:pt>
                <c:pt idx="63">
                  <c:v>465095.55761519767</c:v>
                </c:pt>
                <c:pt idx="64">
                  <c:v>521777.67469885224</c:v>
                </c:pt>
                <c:pt idx="65">
                  <c:v>584058.05478288711</c:v>
                </c:pt>
                <c:pt idx="66">
                  <c:v>652178.38915280474</c:v>
                </c:pt>
                <c:pt idx="67">
                  <c:v>726319.29413714958</c:v>
                </c:pt>
                <c:pt idx="68">
                  <c:v>806585.03598360554</c:v>
                </c:pt>
                <c:pt idx="69">
                  <c:v>892988.87692132418</c:v>
                </c:pt>
                <c:pt idx="70">
                  <c:v>985440.14060531312</c:v>
                </c:pt>
                <c:pt idx="71">
                  <c:v>1083734.1881908251</c:v>
                </c:pt>
                <c:pt idx="72">
                  <c:v>1187546.4687782296</c:v>
                </c:pt>
                <c:pt idx="73">
                  <c:v>1296431.6333437036</c:v>
                </c:pt>
                <c:pt idx="74">
                  <c:v>1409828.3741134142</c:v>
                </c:pt>
                <c:pt idx="75">
                  <c:v>1527070.1942990846</c:v>
                </c:pt>
                <c:pt idx="76">
                  <c:v>1647401.7778860964</c:v>
                </c:pt>
                <c:pt idx="77">
                  <c:v>1770000.0896498645</c:v>
                </c:pt>
                <c:pt idx="78">
                  <c:v>1893998.8737966199</c:v>
                </c:pt>
                <c:pt idx="79">
                  <c:v>2018514.9078081446</c:v>
                </c:pt>
                <c:pt idx="80">
                  <c:v>2142674.2521331059</c:v>
                </c:pt>
                <c:pt idx="81">
                  <c:v>2265636.8259748574</c:v>
                </c:pt>
                <c:pt idx="82">
                  <c:v>2386617.9075887962</c:v>
                </c:pt>
                <c:pt idx="83">
                  <c:v>2504905.5493344846</c:v>
                </c:pt>
                <c:pt idx="84">
                  <c:v>2619873.3449481088</c:v>
                </c:pt>
                <c:pt idx="85">
                  <c:v>2730988.4228702756</c:v>
                </c:pt>
                <c:pt idx="86">
                  <c:v>2837814.9128643004</c:v>
                </c:pt>
                <c:pt idx="87">
                  <c:v>2940013.4119439269</c:v>
                </c:pt>
                <c:pt idx="88">
                  <c:v>3037337.1491117701</c:v>
                </c:pt>
                <c:pt idx="89">
                  <c:v>3129625.6230259761</c:v>
                </c:pt>
                <c:pt idx="90">
                  <c:v>3216796.4800465917</c:v>
                </c:pt>
                <c:pt idx="91">
                  <c:v>3298836.3347952962</c:v>
                </c:pt>
                <c:pt idx="92">
                  <c:v>3375791.1341475626</c:v>
                </c:pt>
                <c:pt idx="93">
                  <c:v>3447756.5481422925</c:v>
                </c:pt>
                <c:pt idx="94">
                  <c:v>3514868.7527015079</c:v>
                </c:pt>
                <c:pt idx="95">
                  <c:v>3577295.8594887536</c:v>
                </c:pt>
                <c:pt idx="96">
                  <c:v>3635230.1535588172</c:v>
                </c:pt>
                <c:pt idx="97">
                  <c:v>3688881.2221214841</c:v>
                </c:pt>
                <c:pt idx="98">
                  <c:v>3738469.997818206</c:v>
                </c:pt>
                <c:pt idx="99">
                  <c:v>3784223.6959515857</c:v>
                </c:pt>
                <c:pt idx="100">
                  <c:v>3826371.5948825381</c:v>
                </c:pt>
                <c:pt idx="101">
                  <c:v>3865141.5898085935</c:v>
                </c:pt>
                <c:pt idx="102">
                  <c:v>3900757.4399012169</c:v>
                </c:pt>
                <c:pt idx="103">
                  <c:v>3933436.6250955625</c:v>
                </c:pt>
                <c:pt idx="104">
                  <c:v>3963388.7298102006</c:v>
                </c:pt>
                <c:pt idx="105">
                  <c:v>3990814.2749983156</c:v>
                </c:pt>
                <c:pt idx="106">
                  <c:v>4015903.9260018868</c:v>
                </c:pt>
                <c:pt idx="107">
                  <c:v>4038838.0107978866</c:v>
                </c:pt>
                <c:pt idx="108">
                  <c:v>4059786.2907391037</c:v>
                </c:pt>
                <c:pt idx="109">
                  <c:v>4078907.9333492406</c:v>
                </c:pt>
                <c:pt idx="110">
                  <c:v>4096351.643834603</c:v>
                </c:pt>
                <c:pt idx="111">
                  <c:v>4112255.918541749</c:v>
                </c:pt>
                <c:pt idx="112">
                  <c:v>4126749.3895261264</c:v>
                </c:pt>
                <c:pt idx="113">
                  <c:v>4139951.2346654683</c:v>
                </c:pt>
                <c:pt idx="114">
                  <c:v>4151971.6323591811</c:v>
                </c:pt>
                <c:pt idx="115">
                  <c:v>4162912.2438331633</c:v>
                </c:pt>
                <c:pt idx="116">
                  <c:v>4172866.7094663144</c:v>
                </c:pt>
                <c:pt idx="117">
                  <c:v>4181921.1484263293</c:v>
                </c:pt>
                <c:pt idx="118">
                  <c:v>4190154.6533069992</c:v>
                </c:pt>
                <c:pt idx="119">
                  <c:v>4197639.773455102</c:v>
                </c:pt>
                <c:pt idx="120">
                  <c:v>4204442.9823170826</c:v>
                </c:pt>
                <c:pt idx="121">
                  <c:v>4210625.1254747631</c:v>
                </c:pt>
                <c:pt idx="122">
                  <c:v>4216241.8471210403</c:v>
                </c:pt>
                <c:pt idx="123">
                  <c:v>4221343.9935915172</c:v>
                </c:pt>
                <c:pt idx="124">
                  <c:v>4225977.9932518434</c:v>
                </c:pt>
                <c:pt idx="125">
                  <c:v>4230186.2125740126</c:v>
                </c:pt>
                <c:pt idx="126">
                  <c:v>4234007.2886444032</c:v>
                </c:pt>
                <c:pt idx="127">
                  <c:v>4237476.4386544656</c:v>
                </c:pt>
                <c:pt idx="128">
                  <c:v>4240625.747150667</c:v>
                </c:pt>
                <c:pt idx="129">
                  <c:v>4243484.4319795379</c:v>
                </c:pt>
                <c:pt idx="130">
                  <c:v>4246079.0899697747</c:v>
                </c:pt>
                <c:pt idx="131">
                  <c:v>4248433.9234573608</c:v>
                </c:pt>
                <c:pt idx="132">
                  <c:v>4250570.9487906881</c:v>
                </c:pt>
                <c:pt idx="133">
                  <c:v>4252510.1879581772</c:v>
                </c:pt>
                <c:pt idx="134">
                  <c:v>4254269.8444669954</c:v>
                </c:pt>
                <c:pt idx="135">
                  <c:v>4255866.464573103</c:v>
                </c:pt>
                <c:pt idx="136">
                  <c:v>4257315.0849239891</c:v>
                </c:pt>
                <c:pt idx="137">
                  <c:v>4258629.3676292943</c:v>
                </c:pt>
                <c:pt idx="138">
                  <c:v>4259821.7237235773</c:v>
                </c:pt>
                <c:pt idx="139">
                  <c:v>4260903.425931735</c:v>
                </c:pt>
                <c:pt idx="140">
                  <c:v>4261884.71159261</c:v>
                </c:pt>
                <c:pt idx="141">
                  <c:v>4262774.8765412746</c:v>
                </c:pt>
                <c:pt idx="142">
                  <c:v>4263582.3606962916</c:v>
                </c:pt>
                <c:pt idx="143">
                  <c:v>4264314.8260455253</c:v>
                </c:pt>
                <c:pt idx="144">
                  <c:v>4264979.2276733778</c:v>
                </c:pt>
                <c:pt idx="145">
                  <c:v>4265581.8784238631</c:v>
                </c:pt>
                <c:pt idx="146">
                  <c:v>4266128.5077480366</c:v>
                </c:pt>
                <c:pt idx="147">
                  <c:v>4266624.3152409773</c:v>
                </c:pt>
                <c:pt idx="148">
                  <c:v>4267074.019332896</c:v>
                </c:pt>
                <c:pt idx="149">
                  <c:v>4267481.9015609492</c:v>
                </c:pt>
                <c:pt idx="150">
                  <c:v>4267851.8468129942</c:v>
                </c:pt>
                <c:pt idx="151">
                  <c:v>4268187.3799016429</c:v>
                </c:pt>
                <c:pt idx="152">
                  <c:v>4268491.6987965852</c:v>
                </c:pt>
                <c:pt idx="153">
                  <c:v>4268767.7048150254</c:v>
                </c:pt>
                <c:pt idx="154">
                  <c:v>4269018.0300441626</c:v>
                </c:pt>
                <c:pt idx="155">
                  <c:v>4269245.0622457974</c:v>
                </c:pt>
                <c:pt idx="156">
                  <c:v>4269450.9674712</c:v>
                </c:pt>
                <c:pt idx="157">
                  <c:v>4269637.7105942667</c:v>
                </c:pt>
                <c:pt idx="158">
                  <c:v>4269807.0739525249</c:v>
                </c:pt>
                <c:pt idx="159">
                  <c:v>4269960.6742686713</c:v>
                </c:pt>
                <c:pt idx="160">
                  <c:v>4270099.9780098507</c:v>
                </c:pt>
                <c:pt idx="161">
                  <c:v>4270226.3153277738</c:v>
                </c:pt>
                <c:pt idx="162">
                  <c:v>4270340.8927098578</c:v>
                </c:pt>
                <c:pt idx="163">
                  <c:v>4270444.8044598093</c:v>
                </c:pt>
                <c:pt idx="164">
                  <c:v>4270539.0431153197</c:v>
                </c:pt>
                <c:pt idx="165">
                  <c:v>4270624.5089007514</c:v>
                </c:pt>
                <c:pt idx="166">
                  <c:v>4270702.0183037836</c:v>
                </c:pt>
                <c:pt idx="167">
                  <c:v>4270772.3118568482</c:v>
                </c:pt>
                <c:pt idx="168">
                  <c:v>4270836.0611967975</c:v>
                </c:pt>
                <c:pt idx="169">
                  <c:v>4270893.8754695114</c:v>
                </c:pt>
                <c:pt idx="170">
                  <c:v>4270946.3071400365</c:v>
                </c:pt>
                <c:pt idx="171">
                  <c:v>4270993.8572632642</c:v>
                </c:pt>
                <c:pt idx="172">
                  <c:v>4271036.9802651145</c:v>
                </c:pt>
                <c:pt idx="173">
                  <c:v>4271076.0882795649</c:v>
                </c:pt>
                <c:pt idx="174">
                  <c:v>4271111.555082703</c:v>
                </c:pt>
                <c:pt idx="175">
                  <c:v>4271143.7196611715</c:v>
                </c:pt>
                <c:pt idx="176">
                  <c:v>4271172.8894489165</c:v>
                </c:pt>
                <c:pt idx="177">
                  <c:v>4271199.3432630282</c:v>
                </c:pt>
                <c:pt idx="178">
                  <c:v>4271223.3339666026</c:v>
                </c:pt>
                <c:pt idx="179">
                  <c:v>4271245.0908839758</c:v>
                </c:pt>
                <c:pt idx="180">
                  <c:v>4271264.8219913263</c:v>
                </c:pt>
                <c:pt idx="181">
                  <c:v>4271282.7159035206</c:v>
                </c:pt>
                <c:pt idx="182">
                  <c:v>4271298.9436761299</c:v>
                </c:pt>
                <c:pt idx="183">
                  <c:v>4271313.6604398023</c:v>
                </c:pt>
                <c:pt idx="184">
                  <c:v>4271327.0068825651</c:v>
                </c:pt>
                <c:pt idx="185">
                  <c:v>4271339.1105942074</c:v>
                </c:pt>
                <c:pt idx="186">
                  <c:v>4271350.0872855587</c:v>
                </c:pt>
                <c:pt idx="187">
                  <c:v>4271360.0418943027</c:v>
                </c:pt>
                <c:pt idx="188">
                  <c:v>4271369.0695878733</c:v>
                </c:pt>
                <c:pt idx="189">
                  <c:v>4271377.2566730157</c:v>
                </c:pt>
                <c:pt idx="190">
                  <c:v>4271384.6814206885</c:v>
                </c:pt>
                <c:pt idx="191">
                  <c:v>4271391.4148141844</c:v>
                </c:pt>
                <c:pt idx="192">
                  <c:v>4271397.521227614</c:v>
                </c:pt>
                <c:pt idx="193">
                  <c:v>4271403.0590412347</c:v>
                </c:pt>
                <c:pt idx="194">
                  <c:v>4271408.0811994951</c:v>
                </c:pt>
                <c:pt idx="195">
                  <c:v>4271412.6357171368</c:v>
                </c:pt>
                <c:pt idx="196">
                  <c:v>4271416.7661381764</c:v>
                </c:pt>
                <c:pt idx="197">
                  <c:v>4271420.5119521599</c:v>
                </c:pt>
                <c:pt idx="198">
                  <c:v>4271423.9089716654</c:v>
                </c:pt>
                <c:pt idx="199">
                  <c:v>4271426.9896746604</c:v>
                </c:pt>
                <c:pt idx="200">
                  <c:v>4271429.783514984</c:v>
                </c:pt>
                <c:pt idx="201">
                  <c:v>4271432.3172039241</c:v>
                </c:pt>
                <c:pt idx="202">
                  <c:v>4271434.6149655776</c:v>
                </c:pt>
                <c:pt idx="203">
                  <c:v>4271436.698768436</c:v>
                </c:pt>
                <c:pt idx="204">
                  <c:v>4271438.5885354094</c:v>
                </c:pt>
                <c:pt idx="205">
                  <c:v>4271440.3023342928</c:v>
                </c:pt>
                <c:pt idx="206">
                  <c:v>4271441.8565505026</c:v>
                </c:pt>
                <c:pt idx="207">
                  <c:v>4271443.2660437282</c:v>
                </c:pt>
                <c:pt idx="208">
                  <c:v>4271444.5442899959</c:v>
                </c:pt>
                <c:pt idx="209">
                  <c:v>4271445.7035105079</c:v>
                </c:pt>
                <c:pt idx="210">
                  <c:v>4271446.7547884844</c:v>
                </c:pt>
                <c:pt idx="211">
                  <c:v>4271447.7081751246</c:v>
                </c:pt>
                <c:pt idx="212">
                  <c:v>4271448.5727857035</c:v>
                </c:pt>
                <c:pt idx="213">
                  <c:v>4271449.3568867203</c:v>
                </c:pt>
                <c:pt idx="214">
                  <c:v>4271450.0679749316</c:v>
                </c:pt>
                <c:pt idx="215">
                  <c:v>4271450.7128490275</c:v>
                </c:pt>
                <c:pt idx="216">
                  <c:v>4271451.2976746289</c:v>
                </c:pt>
                <c:pt idx="217">
                  <c:v>4271451.8280432401</c:v>
                </c:pt>
                <c:pt idx="218">
                  <c:v>4271452.3090257049</c:v>
                </c:pt>
                <c:pt idx="219">
                  <c:v>4271452.7452206891</c:v>
                </c:pt>
                <c:pt idx="220">
                  <c:v>4271453.1407986479</c:v>
                </c:pt>
                <c:pt idx="221">
                  <c:v>4271453.4995416999</c:v>
                </c:pt>
                <c:pt idx="222">
                  <c:v>4271453.8248797851</c:v>
                </c:pt>
                <c:pt idx="223">
                  <c:v>4271454.1199234612</c:v>
                </c:pt>
                <c:pt idx="224">
                  <c:v>4271454.387493642</c:v>
                </c:pt>
                <c:pt idx="225">
                  <c:v>4271454.6301485663</c:v>
                </c:pt>
                <c:pt idx="226">
                  <c:v>4271454.8502082592</c:v>
                </c:pt>
                <c:pt idx="227">
                  <c:v>4271455.0497767134</c:v>
                </c:pt>
                <c:pt idx="228">
                  <c:v>4271455.2307620049</c:v>
                </c:pt>
                <c:pt idx="229">
                  <c:v>4271455.3948945366</c:v>
                </c:pt>
                <c:pt idx="230">
                  <c:v>4271455.5437435815</c:v>
                </c:pt>
                <c:pt idx="231">
                  <c:v>4271455.6787322871</c:v>
                </c:pt>
                <c:pt idx="232">
                  <c:v>4271455.8011512831</c:v>
                </c:pt>
                <c:pt idx="233">
                  <c:v>4271455.9121710202</c:v>
                </c:pt>
                <c:pt idx="234">
                  <c:v>4271456.0128529593</c:v>
                </c:pt>
                <c:pt idx="235">
                  <c:v>4271456.1041597221</c:v>
                </c:pt>
                <c:pt idx="236">
                  <c:v>4271456.1869642949</c:v>
                </c:pt>
                <c:pt idx="237">
                  <c:v>4271456.2620583735</c:v>
                </c:pt>
                <c:pt idx="238">
                  <c:v>4271456.3301599352</c:v>
                </c:pt>
                <c:pt idx="239">
                  <c:v>4271456.391920099</c:v>
                </c:pt>
                <c:pt idx="240">
                  <c:v>4271456.4479293562</c:v>
                </c:pt>
                <c:pt idx="241">
                  <c:v>4271456.4987232117</c:v>
                </c:pt>
                <c:pt idx="242">
                  <c:v>4271456.5447873073</c:v>
                </c:pt>
                <c:pt idx="243">
                  <c:v>4271456.5865620635</c:v>
                </c:pt>
                <c:pt idx="244">
                  <c:v>4271456.6244468885</c:v>
                </c:pt>
                <c:pt idx="245">
                  <c:v>4271456.6588040013</c:v>
                </c:pt>
                <c:pt idx="246">
                  <c:v>4271456.6899618907</c:v>
                </c:pt>
                <c:pt idx="247">
                  <c:v>4271456.7182184579</c:v>
                </c:pt>
                <c:pt idx="248">
                  <c:v>4271456.7438438637</c:v>
                </c:pt>
                <c:pt idx="249">
                  <c:v>4271456.7670831149</c:v>
                </c:pt>
                <c:pt idx="250">
                  <c:v>4271456.7881584018</c:v>
                </c:pt>
                <c:pt idx="251">
                  <c:v>4271456.8072712254</c:v>
                </c:pt>
                <c:pt idx="252">
                  <c:v>4271456.824604325</c:v>
                </c:pt>
                <c:pt idx="253">
                  <c:v>4271456.8403234221</c:v>
                </c:pt>
                <c:pt idx="254">
                  <c:v>4271456.854578807</c:v>
                </c:pt>
                <c:pt idx="255">
                  <c:v>4271456.8675067769</c:v>
                </c:pt>
                <c:pt idx="256">
                  <c:v>4271456.8792309351</c:v>
                </c:pt>
                <c:pt idx="257">
                  <c:v>4271456.8898633774</c:v>
                </c:pt>
                <c:pt idx="258">
                  <c:v>4271456.8995057615</c:v>
                </c:pt>
                <c:pt idx="259">
                  <c:v>4271456.9082502779</c:v>
                </c:pt>
                <c:pt idx="260">
                  <c:v>4271456.9161805324</c:v>
                </c:pt>
                <c:pt idx="261">
                  <c:v>4271456.9233723478</c:v>
                </c:pt>
                <c:pt idx="262">
                  <c:v>4271456.9298944846</c:v>
                </c:pt>
                <c:pt idx="263">
                  <c:v>4271456.9358093003</c:v>
                </c:pt>
                <c:pt idx="264">
                  <c:v>4271456.9411733476</c:v>
                </c:pt>
                <c:pt idx="265">
                  <c:v>4271456.9460379118</c:v>
                </c:pt>
                <c:pt idx="266">
                  <c:v>4271456.950449504</c:v>
                </c:pt>
                <c:pt idx="267">
                  <c:v>4271456.9544503028</c:v>
                </c:pt>
                <c:pt idx="268">
                  <c:v>4271456.9580785595</c:v>
                </c:pt>
                <c:pt idx="269">
                  <c:v>4271456.961368965</c:v>
                </c:pt>
                <c:pt idx="270">
                  <c:v>4271456.9643529784</c:v>
                </c:pt>
                <c:pt idx="271">
                  <c:v>4271456.9670591298</c:v>
                </c:pt>
                <c:pt idx="272">
                  <c:v>4271456.9695132934</c:v>
                </c:pt>
                <c:pt idx="273">
                  <c:v>4271456.9717389336</c:v>
                </c:pt>
                <c:pt idx="274">
                  <c:v>4271456.9737573294</c:v>
                </c:pt>
                <c:pt idx="275">
                  <c:v>4271456.9755877787</c:v>
                </c:pt>
                <c:pt idx="276">
                  <c:v>4271456.9772477821</c:v>
                </c:pt>
                <c:pt idx="277">
                  <c:v>4271456.978753211</c:v>
                </c:pt>
                <c:pt idx="278">
                  <c:v>4271456.9801184591</c:v>
                </c:pt>
                <c:pt idx="279">
                  <c:v>4271456.9813565798</c:v>
                </c:pt>
                <c:pt idx="280">
                  <c:v>4271456.9824794112</c:v>
                </c:pt>
                <c:pt idx="281">
                  <c:v>4271456.9834976876</c:v>
                </c:pt>
                <c:pt idx="282">
                  <c:v>4271456.9844211452</c:v>
                </c:pt>
                <c:pt idx="283">
                  <c:v>4271456.9852586137</c:v>
                </c:pt>
                <c:pt idx="284">
                  <c:v>4271456.9860180998</c:v>
                </c:pt>
                <c:pt idx="285">
                  <c:v>4271456.986706865</c:v>
                </c:pt>
                <c:pt idx="286">
                  <c:v>4271456.9873314947</c:v>
                </c:pt>
                <c:pt idx="287">
                  <c:v>4271456.9878979605</c:v>
                </c:pt>
                <c:pt idx="288">
                  <c:v>4271456.9884116789</c:v>
                </c:pt>
                <c:pt idx="289">
                  <c:v>4271456.9888775619</c:v>
                </c:pt>
                <c:pt idx="290">
                  <c:v>4271456.9893000629</c:v>
                </c:pt>
                <c:pt idx="291">
                  <c:v>4271456.989683222</c:v>
                </c:pt>
                <c:pt idx="292">
                  <c:v>4271456.9900307031</c:v>
                </c:pt>
                <c:pt idx="293">
                  <c:v>4271456.9903458273</c:v>
                </c:pt>
                <c:pt idx="294">
                  <c:v>4271456.9906316083</c:v>
                </c:pt>
                <c:pt idx="295">
                  <c:v>4271456.9908907786</c:v>
                </c:pt>
                <c:pt idx="296">
                  <c:v>4271456.9911258155</c:v>
                </c:pt>
                <c:pt idx="297">
                  <c:v>4271456.9913389664</c:v>
                </c:pt>
                <c:pt idx="298">
                  <c:v>4271456.9915322699</c:v>
                </c:pt>
                <c:pt idx="299">
                  <c:v>4271456.9917075736</c:v>
                </c:pt>
                <c:pt idx="300">
                  <c:v>4271456.9918665532</c:v>
                </c:pt>
                <c:pt idx="301">
                  <c:v>4271456.9920107294</c:v>
                </c:pt>
                <c:pt idx="302">
                  <c:v>4271456.9921414806</c:v>
                </c:pt>
                <c:pt idx="303">
                  <c:v>4271456.9922600565</c:v>
                </c:pt>
                <c:pt idx="304">
                  <c:v>4271456.9923675908</c:v>
                </c:pt>
                <c:pt idx="305">
                  <c:v>4271456.9924651114</c:v>
                </c:pt>
                <c:pt idx="306">
                  <c:v>4271456.9925535517</c:v>
                </c:pt>
                <c:pt idx="307">
                  <c:v>4271456.9926337563</c:v>
                </c:pt>
                <c:pt idx="308">
                  <c:v>4271456.9927064925</c:v>
                </c:pt>
                <c:pt idx="309">
                  <c:v>4271456.9927724563</c:v>
                </c:pt>
                <c:pt idx="310">
                  <c:v>4271456.9928322779</c:v>
                </c:pt>
                <c:pt idx="311">
                  <c:v>4271456.9928865284</c:v>
                </c:pt>
                <c:pt idx="312">
                  <c:v>4271456.9929357274</c:v>
                </c:pt>
                <c:pt idx="313">
                  <c:v>4271456.9929803452</c:v>
                </c:pt>
                <c:pt idx="314">
                  <c:v>4271456.9930208083</c:v>
                </c:pt>
                <c:pt idx="315">
                  <c:v>4271456.9930575034</c:v>
                </c:pt>
                <c:pt idx="316">
                  <c:v>4271456.9930907814</c:v>
                </c:pt>
                <c:pt idx="317">
                  <c:v>4271456.9931209609</c:v>
                </c:pt>
                <c:pt idx="318">
                  <c:v>4271456.9931483306</c:v>
                </c:pt>
                <c:pt idx="319">
                  <c:v>4271456.9931731513</c:v>
                </c:pt>
                <c:pt idx="320">
                  <c:v>4271456.9931956613</c:v>
                </c:pt>
                <c:pt idx="321">
                  <c:v>4271456.993216075</c:v>
                </c:pt>
                <c:pt idx="322">
                  <c:v>4271456.9932345878</c:v>
                </c:pt>
                <c:pt idx="323">
                  <c:v>4271456.9932513768</c:v>
                </c:pt>
                <c:pt idx="324">
                  <c:v>4271456.993266602</c:v>
                </c:pt>
                <c:pt idx="325">
                  <c:v>4271456.9932804098</c:v>
                </c:pt>
                <c:pt idx="326">
                  <c:v>4271456.9932929324</c:v>
                </c:pt>
                <c:pt idx="327">
                  <c:v>4271456.993304288</c:v>
                </c:pt>
                <c:pt idx="328">
                  <c:v>4271456.9933145866</c:v>
                </c:pt>
                <c:pt idx="329">
                  <c:v>4271456.9933239259</c:v>
                </c:pt>
                <c:pt idx="330">
                  <c:v>4271456.9933323963</c:v>
                </c:pt>
                <c:pt idx="331">
                  <c:v>4271456.9933400778</c:v>
                </c:pt>
                <c:pt idx="332">
                  <c:v>4271456.9933470441</c:v>
                </c:pt>
                <c:pt idx="333">
                  <c:v>4271456.9933533613</c:v>
                </c:pt>
                <c:pt idx="334">
                  <c:v>4271456.9933590908</c:v>
                </c:pt>
                <c:pt idx="335">
                  <c:v>4271456.9933642866</c:v>
                </c:pt>
                <c:pt idx="336">
                  <c:v>4271456.9933689982</c:v>
                </c:pt>
                <c:pt idx="337">
                  <c:v>4271456.9933732711</c:v>
                </c:pt>
                <c:pt idx="338">
                  <c:v>4271456.9933771463</c:v>
                </c:pt>
                <c:pt idx="339">
                  <c:v>4271456.9933806611</c:v>
                </c:pt>
                <c:pt idx="340">
                  <c:v>4271456.9933838481</c:v>
                </c:pt>
                <c:pt idx="341">
                  <c:v>4271456.993386738</c:v>
                </c:pt>
                <c:pt idx="342">
                  <c:v>4271456.9933893587</c:v>
                </c:pt>
                <c:pt idx="343">
                  <c:v>4271456.9933917355</c:v>
                </c:pt>
                <c:pt idx="344">
                  <c:v>4271456.9933938915</c:v>
                </c:pt>
                <c:pt idx="345">
                  <c:v>4271456.9933958463</c:v>
                </c:pt>
                <c:pt idx="346">
                  <c:v>4271456.9933976196</c:v>
                </c:pt>
                <c:pt idx="347">
                  <c:v>4271456.993399227</c:v>
                </c:pt>
                <c:pt idx="348">
                  <c:v>4271456.9934006855</c:v>
                </c:pt>
                <c:pt idx="349">
                  <c:v>4271456.993402008</c:v>
                </c:pt>
                <c:pt idx="350">
                  <c:v>4271456.9934032075</c:v>
                </c:pt>
                <c:pt idx="351">
                  <c:v>4271456.9934042953</c:v>
                </c:pt>
                <c:pt idx="352">
                  <c:v>4271456.9934052816</c:v>
                </c:pt>
                <c:pt idx="353">
                  <c:v>4271456.9934061756</c:v>
                </c:pt>
                <c:pt idx="354">
                  <c:v>4271456.9934069868</c:v>
                </c:pt>
                <c:pt idx="355">
                  <c:v>4271456.9934077226</c:v>
                </c:pt>
                <c:pt idx="356">
                  <c:v>4271456.9934083894</c:v>
                </c:pt>
                <c:pt idx="357">
                  <c:v>4271456.9934089947</c:v>
                </c:pt>
                <c:pt idx="358">
                  <c:v>4271456.9934095433</c:v>
                </c:pt>
                <c:pt idx="359">
                  <c:v>4271456.9934100406</c:v>
                </c:pt>
                <c:pt idx="360">
                  <c:v>4271456.9934104923</c:v>
                </c:pt>
                <c:pt idx="361">
                  <c:v>4271456.9934109012</c:v>
                </c:pt>
                <c:pt idx="362">
                  <c:v>4271456.9934112718</c:v>
                </c:pt>
                <c:pt idx="363">
                  <c:v>4271456.993411608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20384"/>
        <c:axId val="186321920"/>
      </c:scatterChart>
      <c:valAx>
        <c:axId val="18632038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86321920"/>
        <c:crosses val="autoZero"/>
        <c:crossBetween val="midCat"/>
      </c:valAx>
      <c:valAx>
        <c:axId val="186321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320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4320101170075E-2"/>
          <c:y val="0.2062624647744076"/>
          <c:w val="0.65555320712838139"/>
          <c:h val="0.67093535937341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'Ark1'!$G$2:$G$4</c:f>
              <c:strCache>
                <c:ptCount val="1"/>
                <c:pt idx="0">
                  <c:v>Inficerede mennesker med behov for intensiv behandling. 0,5% af de inficerede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'Ark1'!$A$5:$A$368</c:f>
              <c:numCache>
                <c:formatCode>d\-mmm</c:formatCode>
                <c:ptCount val="364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  <c:pt idx="6">
                  <c:v>43884</c:v>
                </c:pt>
                <c:pt idx="7">
                  <c:v>43885</c:v>
                </c:pt>
                <c:pt idx="8">
                  <c:v>43886</c:v>
                </c:pt>
                <c:pt idx="9">
                  <c:v>43887</c:v>
                </c:pt>
                <c:pt idx="10">
                  <c:v>43888</c:v>
                </c:pt>
                <c:pt idx="11">
                  <c:v>43889</c:v>
                </c:pt>
                <c:pt idx="12">
                  <c:v>43890</c:v>
                </c:pt>
                <c:pt idx="13">
                  <c:v>43891</c:v>
                </c:pt>
                <c:pt idx="14">
                  <c:v>43892</c:v>
                </c:pt>
                <c:pt idx="15">
                  <c:v>43893</c:v>
                </c:pt>
                <c:pt idx="16">
                  <c:v>43894</c:v>
                </c:pt>
                <c:pt idx="17">
                  <c:v>43895</c:v>
                </c:pt>
                <c:pt idx="18">
                  <c:v>43896</c:v>
                </c:pt>
                <c:pt idx="19">
                  <c:v>43897</c:v>
                </c:pt>
                <c:pt idx="20">
                  <c:v>43898</c:v>
                </c:pt>
                <c:pt idx="21">
                  <c:v>43899</c:v>
                </c:pt>
                <c:pt idx="22">
                  <c:v>43900</c:v>
                </c:pt>
                <c:pt idx="23">
                  <c:v>43901</c:v>
                </c:pt>
                <c:pt idx="24">
                  <c:v>43902</c:v>
                </c:pt>
                <c:pt idx="25">
                  <c:v>43903</c:v>
                </c:pt>
                <c:pt idx="26">
                  <c:v>43904</c:v>
                </c:pt>
                <c:pt idx="27">
                  <c:v>43905</c:v>
                </c:pt>
                <c:pt idx="28">
                  <c:v>43906</c:v>
                </c:pt>
                <c:pt idx="29">
                  <c:v>43907</c:v>
                </c:pt>
                <c:pt idx="30">
                  <c:v>43908</c:v>
                </c:pt>
                <c:pt idx="31">
                  <c:v>43909</c:v>
                </c:pt>
                <c:pt idx="32">
                  <c:v>43910</c:v>
                </c:pt>
                <c:pt idx="33">
                  <c:v>43911</c:v>
                </c:pt>
                <c:pt idx="34">
                  <c:v>43912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43918</c:v>
                </c:pt>
                <c:pt idx="41">
                  <c:v>43919</c:v>
                </c:pt>
                <c:pt idx="42">
                  <c:v>43920</c:v>
                </c:pt>
                <c:pt idx="43">
                  <c:v>43921</c:v>
                </c:pt>
                <c:pt idx="44">
                  <c:v>43922</c:v>
                </c:pt>
                <c:pt idx="45">
                  <c:v>43923</c:v>
                </c:pt>
                <c:pt idx="46">
                  <c:v>43924</c:v>
                </c:pt>
                <c:pt idx="47">
                  <c:v>43925</c:v>
                </c:pt>
                <c:pt idx="48">
                  <c:v>43926</c:v>
                </c:pt>
                <c:pt idx="49">
                  <c:v>43927</c:v>
                </c:pt>
                <c:pt idx="50">
                  <c:v>43928</c:v>
                </c:pt>
                <c:pt idx="51">
                  <c:v>43929</c:v>
                </c:pt>
                <c:pt idx="52">
                  <c:v>43930</c:v>
                </c:pt>
                <c:pt idx="53">
                  <c:v>43931</c:v>
                </c:pt>
                <c:pt idx="54">
                  <c:v>43932</c:v>
                </c:pt>
                <c:pt idx="55">
                  <c:v>43933</c:v>
                </c:pt>
                <c:pt idx="56">
                  <c:v>43934</c:v>
                </c:pt>
                <c:pt idx="57">
                  <c:v>43935</c:v>
                </c:pt>
                <c:pt idx="58">
                  <c:v>43936</c:v>
                </c:pt>
                <c:pt idx="59">
                  <c:v>43937</c:v>
                </c:pt>
                <c:pt idx="60">
                  <c:v>43938</c:v>
                </c:pt>
                <c:pt idx="61">
                  <c:v>43939</c:v>
                </c:pt>
                <c:pt idx="62">
                  <c:v>43940</c:v>
                </c:pt>
                <c:pt idx="63">
                  <c:v>43941</c:v>
                </c:pt>
                <c:pt idx="64">
                  <c:v>43942</c:v>
                </c:pt>
                <c:pt idx="65">
                  <c:v>43943</c:v>
                </c:pt>
                <c:pt idx="66">
                  <c:v>43944</c:v>
                </c:pt>
                <c:pt idx="67">
                  <c:v>43945</c:v>
                </c:pt>
                <c:pt idx="68">
                  <c:v>43946</c:v>
                </c:pt>
                <c:pt idx="69">
                  <c:v>43947</c:v>
                </c:pt>
                <c:pt idx="70">
                  <c:v>43948</c:v>
                </c:pt>
                <c:pt idx="71">
                  <c:v>43949</c:v>
                </c:pt>
                <c:pt idx="72">
                  <c:v>43950</c:v>
                </c:pt>
                <c:pt idx="73">
                  <c:v>43951</c:v>
                </c:pt>
                <c:pt idx="74">
                  <c:v>43952</c:v>
                </c:pt>
                <c:pt idx="75">
                  <c:v>43953</c:v>
                </c:pt>
                <c:pt idx="76">
                  <c:v>43954</c:v>
                </c:pt>
                <c:pt idx="77">
                  <c:v>43955</c:v>
                </c:pt>
                <c:pt idx="78">
                  <c:v>43956</c:v>
                </c:pt>
                <c:pt idx="79">
                  <c:v>43957</c:v>
                </c:pt>
                <c:pt idx="80">
                  <c:v>43958</c:v>
                </c:pt>
                <c:pt idx="81">
                  <c:v>43959</c:v>
                </c:pt>
                <c:pt idx="82">
                  <c:v>43960</c:v>
                </c:pt>
                <c:pt idx="83">
                  <c:v>43961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43967</c:v>
                </c:pt>
                <c:pt idx="90">
                  <c:v>43968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43974</c:v>
                </c:pt>
                <c:pt idx="97">
                  <c:v>43975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43981</c:v>
                </c:pt>
                <c:pt idx="104">
                  <c:v>43982</c:v>
                </c:pt>
                <c:pt idx="105">
                  <c:v>43983</c:v>
                </c:pt>
                <c:pt idx="106">
                  <c:v>43984</c:v>
                </c:pt>
                <c:pt idx="107">
                  <c:v>43985</c:v>
                </c:pt>
                <c:pt idx="108">
                  <c:v>43986</c:v>
                </c:pt>
                <c:pt idx="109">
                  <c:v>43987</c:v>
                </c:pt>
                <c:pt idx="110">
                  <c:v>43988</c:v>
                </c:pt>
                <c:pt idx="111">
                  <c:v>43989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43995</c:v>
                </c:pt>
                <c:pt idx="118">
                  <c:v>43996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44002</c:v>
                </c:pt>
                <c:pt idx="125">
                  <c:v>44003</c:v>
                </c:pt>
                <c:pt idx="126">
                  <c:v>44004</c:v>
                </c:pt>
                <c:pt idx="127">
                  <c:v>44005</c:v>
                </c:pt>
                <c:pt idx="128">
                  <c:v>44006</c:v>
                </c:pt>
                <c:pt idx="129">
                  <c:v>44007</c:v>
                </c:pt>
                <c:pt idx="130">
                  <c:v>44008</c:v>
                </c:pt>
                <c:pt idx="131">
                  <c:v>44009</c:v>
                </c:pt>
                <c:pt idx="132">
                  <c:v>44010</c:v>
                </c:pt>
                <c:pt idx="133">
                  <c:v>44011</c:v>
                </c:pt>
                <c:pt idx="134">
                  <c:v>44012</c:v>
                </c:pt>
                <c:pt idx="135">
                  <c:v>44013</c:v>
                </c:pt>
                <c:pt idx="136">
                  <c:v>44014</c:v>
                </c:pt>
                <c:pt idx="137">
                  <c:v>44015</c:v>
                </c:pt>
                <c:pt idx="138">
                  <c:v>44016</c:v>
                </c:pt>
                <c:pt idx="139">
                  <c:v>44017</c:v>
                </c:pt>
                <c:pt idx="140">
                  <c:v>44018</c:v>
                </c:pt>
                <c:pt idx="141">
                  <c:v>44019</c:v>
                </c:pt>
                <c:pt idx="142">
                  <c:v>44020</c:v>
                </c:pt>
                <c:pt idx="143">
                  <c:v>44021</c:v>
                </c:pt>
                <c:pt idx="144">
                  <c:v>44022</c:v>
                </c:pt>
                <c:pt idx="145">
                  <c:v>44023</c:v>
                </c:pt>
                <c:pt idx="146">
                  <c:v>44024</c:v>
                </c:pt>
                <c:pt idx="147">
                  <c:v>44025</c:v>
                </c:pt>
                <c:pt idx="148">
                  <c:v>44026</c:v>
                </c:pt>
                <c:pt idx="149">
                  <c:v>44027</c:v>
                </c:pt>
                <c:pt idx="150">
                  <c:v>44028</c:v>
                </c:pt>
                <c:pt idx="151">
                  <c:v>44029</c:v>
                </c:pt>
                <c:pt idx="152">
                  <c:v>44030</c:v>
                </c:pt>
                <c:pt idx="153">
                  <c:v>44031</c:v>
                </c:pt>
                <c:pt idx="154">
                  <c:v>44032</c:v>
                </c:pt>
                <c:pt idx="155">
                  <c:v>44033</c:v>
                </c:pt>
                <c:pt idx="156">
                  <c:v>44034</c:v>
                </c:pt>
                <c:pt idx="157">
                  <c:v>44035</c:v>
                </c:pt>
                <c:pt idx="158">
                  <c:v>44036</c:v>
                </c:pt>
                <c:pt idx="159">
                  <c:v>44037</c:v>
                </c:pt>
                <c:pt idx="160">
                  <c:v>44038</c:v>
                </c:pt>
                <c:pt idx="161">
                  <c:v>44039</c:v>
                </c:pt>
                <c:pt idx="162">
                  <c:v>44040</c:v>
                </c:pt>
                <c:pt idx="163">
                  <c:v>44041</c:v>
                </c:pt>
                <c:pt idx="164">
                  <c:v>44042</c:v>
                </c:pt>
                <c:pt idx="165">
                  <c:v>44043</c:v>
                </c:pt>
                <c:pt idx="166">
                  <c:v>44044</c:v>
                </c:pt>
                <c:pt idx="167">
                  <c:v>44045</c:v>
                </c:pt>
                <c:pt idx="168">
                  <c:v>44046</c:v>
                </c:pt>
                <c:pt idx="169">
                  <c:v>44047</c:v>
                </c:pt>
                <c:pt idx="170">
                  <c:v>44048</c:v>
                </c:pt>
                <c:pt idx="171">
                  <c:v>44049</c:v>
                </c:pt>
                <c:pt idx="172">
                  <c:v>44050</c:v>
                </c:pt>
                <c:pt idx="173">
                  <c:v>44051</c:v>
                </c:pt>
                <c:pt idx="174">
                  <c:v>44052</c:v>
                </c:pt>
                <c:pt idx="175">
                  <c:v>44053</c:v>
                </c:pt>
                <c:pt idx="176">
                  <c:v>44054</c:v>
                </c:pt>
                <c:pt idx="177">
                  <c:v>44055</c:v>
                </c:pt>
                <c:pt idx="178">
                  <c:v>44056</c:v>
                </c:pt>
                <c:pt idx="179">
                  <c:v>44057</c:v>
                </c:pt>
                <c:pt idx="180">
                  <c:v>44058</c:v>
                </c:pt>
                <c:pt idx="181">
                  <c:v>44059</c:v>
                </c:pt>
                <c:pt idx="182">
                  <c:v>44060</c:v>
                </c:pt>
                <c:pt idx="183">
                  <c:v>44061</c:v>
                </c:pt>
                <c:pt idx="184">
                  <c:v>44062</c:v>
                </c:pt>
                <c:pt idx="185">
                  <c:v>44063</c:v>
                </c:pt>
                <c:pt idx="186">
                  <c:v>44064</c:v>
                </c:pt>
                <c:pt idx="187">
                  <c:v>44065</c:v>
                </c:pt>
                <c:pt idx="188">
                  <c:v>44066</c:v>
                </c:pt>
                <c:pt idx="189">
                  <c:v>44067</c:v>
                </c:pt>
                <c:pt idx="190">
                  <c:v>44068</c:v>
                </c:pt>
                <c:pt idx="191">
                  <c:v>44069</c:v>
                </c:pt>
                <c:pt idx="192">
                  <c:v>44070</c:v>
                </c:pt>
                <c:pt idx="193">
                  <c:v>44071</c:v>
                </c:pt>
                <c:pt idx="194">
                  <c:v>44072</c:v>
                </c:pt>
                <c:pt idx="195">
                  <c:v>44073</c:v>
                </c:pt>
                <c:pt idx="196">
                  <c:v>44074</c:v>
                </c:pt>
                <c:pt idx="197">
                  <c:v>44075</c:v>
                </c:pt>
                <c:pt idx="198">
                  <c:v>44076</c:v>
                </c:pt>
                <c:pt idx="199">
                  <c:v>44077</c:v>
                </c:pt>
                <c:pt idx="200">
                  <c:v>44078</c:v>
                </c:pt>
                <c:pt idx="201">
                  <c:v>44079</c:v>
                </c:pt>
                <c:pt idx="202">
                  <c:v>44080</c:v>
                </c:pt>
                <c:pt idx="203">
                  <c:v>44081</c:v>
                </c:pt>
                <c:pt idx="204">
                  <c:v>44082</c:v>
                </c:pt>
                <c:pt idx="205">
                  <c:v>44083</c:v>
                </c:pt>
                <c:pt idx="206">
                  <c:v>44084</c:v>
                </c:pt>
                <c:pt idx="207">
                  <c:v>44085</c:v>
                </c:pt>
                <c:pt idx="208">
                  <c:v>44086</c:v>
                </c:pt>
                <c:pt idx="209">
                  <c:v>44087</c:v>
                </c:pt>
                <c:pt idx="210">
                  <c:v>44088</c:v>
                </c:pt>
                <c:pt idx="211">
                  <c:v>44089</c:v>
                </c:pt>
                <c:pt idx="212">
                  <c:v>44090</c:v>
                </c:pt>
                <c:pt idx="213">
                  <c:v>44091</c:v>
                </c:pt>
                <c:pt idx="214">
                  <c:v>44092</c:v>
                </c:pt>
                <c:pt idx="215">
                  <c:v>44093</c:v>
                </c:pt>
                <c:pt idx="216">
                  <c:v>44094</c:v>
                </c:pt>
                <c:pt idx="217">
                  <c:v>44095</c:v>
                </c:pt>
                <c:pt idx="218">
                  <c:v>44096</c:v>
                </c:pt>
                <c:pt idx="219">
                  <c:v>44097</c:v>
                </c:pt>
                <c:pt idx="220">
                  <c:v>44098</c:v>
                </c:pt>
                <c:pt idx="221">
                  <c:v>44099</c:v>
                </c:pt>
                <c:pt idx="222">
                  <c:v>44100</c:v>
                </c:pt>
                <c:pt idx="223">
                  <c:v>44101</c:v>
                </c:pt>
                <c:pt idx="224">
                  <c:v>44102</c:v>
                </c:pt>
                <c:pt idx="225">
                  <c:v>44103</c:v>
                </c:pt>
                <c:pt idx="226">
                  <c:v>44104</c:v>
                </c:pt>
                <c:pt idx="227">
                  <c:v>44105</c:v>
                </c:pt>
                <c:pt idx="228">
                  <c:v>44106</c:v>
                </c:pt>
                <c:pt idx="229">
                  <c:v>44107</c:v>
                </c:pt>
                <c:pt idx="230">
                  <c:v>44108</c:v>
                </c:pt>
                <c:pt idx="231">
                  <c:v>44109</c:v>
                </c:pt>
                <c:pt idx="232">
                  <c:v>44110</c:v>
                </c:pt>
                <c:pt idx="233">
                  <c:v>44111</c:v>
                </c:pt>
                <c:pt idx="234">
                  <c:v>44112</c:v>
                </c:pt>
                <c:pt idx="235">
                  <c:v>44113</c:v>
                </c:pt>
                <c:pt idx="236">
                  <c:v>44114</c:v>
                </c:pt>
                <c:pt idx="237">
                  <c:v>44115</c:v>
                </c:pt>
                <c:pt idx="238">
                  <c:v>44116</c:v>
                </c:pt>
                <c:pt idx="239">
                  <c:v>44117</c:v>
                </c:pt>
                <c:pt idx="240">
                  <c:v>44118</c:v>
                </c:pt>
                <c:pt idx="241">
                  <c:v>44119</c:v>
                </c:pt>
                <c:pt idx="242">
                  <c:v>44120</c:v>
                </c:pt>
                <c:pt idx="243">
                  <c:v>44121</c:v>
                </c:pt>
                <c:pt idx="244">
                  <c:v>44122</c:v>
                </c:pt>
                <c:pt idx="245">
                  <c:v>44123</c:v>
                </c:pt>
                <c:pt idx="246">
                  <c:v>44124</c:v>
                </c:pt>
                <c:pt idx="247">
                  <c:v>44125</c:v>
                </c:pt>
                <c:pt idx="248">
                  <c:v>44126</c:v>
                </c:pt>
                <c:pt idx="249">
                  <c:v>44127</c:v>
                </c:pt>
                <c:pt idx="250">
                  <c:v>44128</c:v>
                </c:pt>
                <c:pt idx="251">
                  <c:v>44129</c:v>
                </c:pt>
                <c:pt idx="252">
                  <c:v>44130</c:v>
                </c:pt>
                <c:pt idx="253">
                  <c:v>44131</c:v>
                </c:pt>
                <c:pt idx="254">
                  <c:v>44132</c:v>
                </c:pt>
                <c:pt idx="255">
                  <c:v>44133</c:v>
                </c:pt>
                <c:pt idx="256">
                  <c:v>44134</c:v>
                </c:pt>
                <c:pt idx="257">
                  <c:v>44135</c:v>
                </c:pt>
                <c:pt idx="258">
                  <c:v>44136</c:v>
                </c:pt>
                <c:pt idx="259">
                  <c:v>44137</c:v>
                </c:pt>
                <c:pt idx="260">
                  <c:v>44138</c:v>
                </c:pt>
                <c:pt idx="261">
                  <c:v>44139</c:v>
                </c:pt>
                <c:pt idx="262">
                  <c:v>44140</c:v>
                </c:pt>
                <c:pt idx="263">
                  <c:v>44141</c:v>
                </c:pt>
                <c:pt idx="264">
                  <c:v>44142</c:v>
                </c:pt>
                <c:pt idx="265">
                  <c:v>44143</c:v>
                </c:pt>
                <c:pt idx="266">
                  <c:v>44144</c:v>
                </c:pt>
                <c:pt idx="267">
                  <c:v>44145</c:v>
                </c:pt>
                <c:pt idx="268">
                  <c:v>44146</c:v>
                </c:pt>
                <c:pt idx="269">
                  <c:v>44147</c:v>
                </c:pt>
                <c:pt idx="270">
                  <c:v>44148</c:v>
                </c:pt>
                <c:pt idx="271">
                  <c:v>44149</c:v>
                </c:pt>
                <c:pt idx="272">
                  <c:v>44150</c:v>
                </c:pt>
                <c:pt idx="273">
                  <c:v>44151</c:v>
                </c:pt>
                <c:pt idx="274">
                  <c:v>44152</c:v>
                </c:pt>
                <c:pt idx="275">
                  <c:v>44153</c:v>
                </c:pt>
                <c:pt idx="276">
                  <c:v>44154</c:v>
                </c:pt>
                <c:pt idx="277">
                  <c:v>44155</c:v>
                </c:pt>
                <c:pt idx="278">
                  <c:v>44156</c:v>
                </c:pt>
                <c:pt idx="279">
                  <c:v>44157</c:v>
                </c:pt>
                <c:pt idx="280">
                  <c:v>44158</c:v>
                </c:pt>
                <c:pt idx="281">
                  <c:v>44159</c:v>
                </c:pt>
                <c:pt idx="282">
                  <c:v>44160</c:v>
                </c:pt>
                <c:pt idx="283">
                  <c:v>44161</c:v>
                </c:pt>
                <c:pt idx="284">
                  <c:v>44162</c:v>
                </c:pt>
                <c:pt idx="285">
                  <c:v>44163</c:v>
                </c:pt>
                <c:pt idx="286">
                  <c:v>44164</c:v>
                </c:pt>
                <c:pt idx="287">
                  <c:v>44165</c:v>
                </c:pt>
                <c:pt idx="288">
                  <c:v>44166</c:v>
                </c:pt>
                <c:pt idx="289">
                  <c:v>44167</c:v>
                </c:pt>
                <c:pt idx="290">
                  <c:v>44168</c:v>
                </c:pt>
                <c:pt idx="291">
                  <c:v>44169</c:v>
                </c:pt>
                <c:pt idx="292">
                  <c:v>44170</c:v>
                </c:pt>
                <c:pt idx="293">
                  <c:v>44171</c:v>
                </c:pt>
                <c:pt idx="294">
                  <c:v>44172</c:v>
                </c:pt>
                <c:pt idx="295">
                  <c:v>44173</c:v>
                </c:pt>
                <c:pt idx="296">
                  <c:v>44174</c:v>
                </c:pt>
                <c:pt idx="297">
                  <c:v>44175</c:v>
                </c:pt>
                <c:pt idx="298">
                  <c:v>44176</c:v>
                </c:pt>
                <c:pt idx="299">
                  <c:v>44177</c:v>
                </c:pt>
                <c:pt idx="300">
                  <c:v>44178</c:v>
                </c:pt>
                <c:pt idx="301">
                  <c:v>44179</c:v>
                </c:pt>
                <c:pt idx="302">
                  <c:v>44180</c:v>
                </c:pt>
                <c:pt idx="303">
                  <c:v>44181</c:v>
                </c:pt>
                <c:pt idx="304">
                  <c:v>44182</c:v>
                </c:pt>
                <c:pt idx="305">
                  <c:v>44183</c:v>
                </c:pt>
                <c:pt idx="306">
                  <c:v>44184</c:v>
                </c:pt>
                <c:pt idx="307">
                  <c:v>44185</c:v>
                </c:pt>
                <c:pt idx="308">
                  <c:v>44186</c:v>
                </c:pt>
                <c:pt idx="309">
                  <c:v>44187</c:v>
                </c:pt>
                <c:pt idx="310">
                  <c:v>44188</c:v>
                </c:pt>
                <c:pt idx="311">
                  <c:v>44189</c:v>
                </c:pt>
                <c:pt idx="312">
                  <c:v>44190</c:v>
                </c:pt>
                <c:pt idx="313">
                  <c:v>44191</c:v>
                </c:pt>
                <c:pt idx="314">
                  <c:v>44192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44196</c:v>
                </c:pt>
                <c:pt idx="319">
                  <c:v>44197</c:v>
                </c:pt>
                <c:pt idx="320">
                  <c:v>44198</c:v>
                </c:pt>
                <c:pt idx="321">
                  <c:v>44199</c:v>
                </c:pt>
                <c:pt idx="322">
                  <c:v>44200</c:v>
                </c:pt>
                <c:pt idx="323">
                  <c:v>44201</c:v>
                </c:pt>
                <c:pt idx="324">
                  <c:v>44202</c:v>
                </c:pt>
                <c:pt idx="325">
                  <c:v>44203</c:v>
                </c:pt>
                <c:pt idx="326">
                  <c:v>44204</c:v>
                </c:pt>
                <c:pt idx="327">
                  <c:v>44205</c:v>
                </c:pt>
                <c:pt idx="328">
                  <c:v>44206</c:v>
                </c:pt>
                <c:pt idx="329">
                  <c:v>44207</c:v>
                </c:pt>
                <c:pt idx="330">
                  <c:v>44208</c:v>
                </c:pt>
                <c:pt idx="331">
                  <c:v>44209</c:v>
                </c:pt>
                <c:pt idx="332">
                  <c:v>44210</c:v>
                </c:pt>
                <c:pt idx="333">
                  <c:v>44211</c:v>
                </c:pt>
                <c:pt idx="334">
                  <c:v>44212</c:v>
                </c:pt>
                <c:pt idx="335">
                  <c:v>44213</c:v>
                </c:pt>
                <c:pt idx="336">
                  <c:v>44214</c:v>
                </c:pt>
                <c:pt idx="337">
                  <c:v>44215</c:v>
                </c:pt>
                <c:pt idx="338">
                  <c:v>44216</c:v>
                </c:pt>
                <c:pt idx="339">
                  <c:v>44217</c:v>
                </c:pt>
                <c:pt idx="340">
                  <c:v>44218</c:v>
                </c:pt>
                <c:pt idx="341">
                  <c:v>44219</c:v>
                </c:pt>
                <c:pt idx="342">
                  <c:v>44220</c:v>
                </c:pt>
                <c:pt idx="343">
                  <c:v>44221</c:v>
                </c:pt>
                <c:pt idx="344">
                  <c:v>44222</c:v>
                </c:pt>
                <c:pt idx="345">
                  <c:v>44223</c:v>
                </c:pt>
                <c:pt idx="346">
                  <c:v>44224</c:v>
                </c:pt>
                <c:pt idx="347">
                  <c:v>44225</c:v>
                </c:pt>
                <c:pt idx="348">
                  <c:v>44226</c:v>
                </c:pt>
                <c:pt idx="349">
                  <c:v>44227</c:v>
                </c:pt>
                <c:pt idx="350">
                  <c:v>44228</c:v>
                </c:pt>
                <c:pt idx="351">
                  <c:v>44229</c:v>
                </c:pt>
                <c:pt idx="352">
                  <c:v>44230</c:v>
                </c:pt>
                <c:pt idx="353">
                  <c:v>44231</c:v>
                </c:pt>
                <c:pt idx="354">
                  <c:v>44232</c:v>
                </c:pt>
                <c:pt idx="355">
                  <c:v>44233</c:v>
                </c:pt>
                <c:pt idx="356">
                  <c:v>44234</c:v>
                </c:pt>
                <c:pt idx="357">
                  <c:v>44235</c:v>
                </c:pt>
                <c:pt idx="358">
                  <c:v>44236</c:v>
                </c:pt>
                <c:pt idx="359">
                  <c:v>44237</c:v>
                </c:pt>
                <c:pt idx="360">
                  <c:v>44238</c:v>
                </c:pt>
                <c:pt idx="361">
                  <c:v>44239</c:v>
                </c:pt>
                <c:pt idx="362">
                  <c:v>44240</c:v>
                </c:pt>
                <c:pt idx="363">
                  <c:v>44241</c:v>
                </c:pt>
              </c:numCache>
            </c:numRef>
          </c:xVal>
          <c:yVal>
            <c:numRef>
              <c:f>'Ark1'!$G$5:$G$368</c:f>
              <c:numCache>
                <c:formatCode>0</c:formatCode>
                <c:ptCount val="364"/>
                <c:pt idx="0">
                  <c:v>0.5</c:v>
                </c:pt>
                <c:pt idx="1">
                  <c:v>0.57166666666666666</c:v>
                </c:pt>
                <c:pt idx="2">
                  <c:v>0.65360457453472209</c:v>
                </c:pt>
                <c:pt idx="3">
                  <c:v>0.74728549286025348</c:v>
                </c:pt>
                <c:pt idx="4">
                  <c:v>0.85439198857215848</c:v>
                </c:pt>
                <c:pt idx="5">
                  <c:v>0.97684758982748221</c:v>
                </c:pt>
                <c:pt idx="6">
                  <c:v>1.1168512570029343</c:v>
                </c:pt>
                <c:pt idx="7">
                  <c:v>1.2769167735486588</c:v>
                </c:pt>
                <c:pt idx="8">
                  <c:v>1.459917755376998</c:v>
                </c:pt>
                <c:pt idx="9">
                  <c:v>1.6691390755960656</c:v>
                </c:pt>
                <c:pt idx="10">
                  <c:v>1.9083356129851234</c:v>
                </c:pt>
                <c:pt idx="11">
                  <c:v>2.1817993593851117</c:v>
                </c:pt>
                <c:pt idx="12">
                  <c:v>2.4944360650739132</c:v>
                </c:pt>
                <c:pt idx="13">
                  <c:v>2.8518527643442582</c:v>
                </c:pt>
                <c:pt idx="14">
                  <c:v>3.2604577082423951</c:v>
                </c:pt>
                <c:pt idx="15">
                  <c:v>3.7275744403052462</c:v>
                </c:pt>
                <c:pt idx="16">
                  <c:v>4.2615719868988808</c:v>
                </c:pt>
                <c:pt idx="17">
                  <c:v>4.8720133993349934</c:v>
                </c:pt>
                <c:pt idx="18">
                  <c:v>5.5698251833850607</c:v>
                </c:pt>
                <c:pt idx="19">
                  <c:v>6.3674904862564627</c:v>
                </c:pt>
                <c:pt idx="20">
                  <c:v>7.2792692846469373</c:v>
                </c:pt>
                <c:pt idx="21">
                  <c:v>8.3214492330861116</c:v>
                </c:pt>
                <c:pt idx="22">
                  <c:v>9.5126312919581899</c:v>
                </c:pt>
                <c:pt idx="23">
                  <c:v>10.874054761259522</c:v>
                </c:pt>
                <c:pt idx="24">
                  <c:v>12.429966900088885</c:v>
                </c:pt>
                <c:pt idx="25">
                  <c:v>14.208042912292232</c:v>
                </c:pt>
                <c:pt idx="26">
                  <c:v>16.239862722437657</c:v>
                </c:pt>
                <c:pt idx="27">
                  <c:v>18.56145164691219</c:v>
                </c:pt>
                <c:pt idx="28">
                  <c:v>21.213892771339573</c:v>
                </c:pt>
                <c:pt idx="29">
                  <c:v>24.24401956036245</c:v>
                </c:pt>
                <c:pt idx="30">
                  <c:v>27.705197923287827</c:v>
                </c:pt>
                <c:pt idx="31">
                  <c:v>31.658207602046961</c:v>
                </c:pt>
                <c:pt idx="32">
                  <c:v>36.17223328436063</c:v>
                </c:pt>
                <c:pt idx="33">
                  <c:v>41.325976203458779</c:v>
                </c:pt>
                <c:pt idx="34">
                  <c:v>47.208897069514002</c:v>
                </c:pt>
                <c:pt idx="35">
                  <c:v>53.922600858143767</c:v>
                </c:pt>
                <c:pt idx="36">
                  <c:v>61.582373087948035</c:v>
                </c:pt>
                <c:pt idx="37">
                  <c:v>70.318875530643837</c:v>
                </c:pt>
                <c:pt idx="38">
                  <c:v>80.280006528723675</c:v>
                </c:pt>
                <c:pt idx="39">
                  <c:v>91.632926883609557</c:v>
                </c:pt>
                <c:pt idx="40">
                  <c:v>104.5662461655254</c:v>
                </c:pt>
                <c:pt idx="41">
                  <c:v>119.29235571886096</c:v>
                </c:pt>
                <c:pt idx="42">
                  <c:v>136.04988290331497</c:v>
                </c:pt>
                <c:pt idx="43">
                  <c:v>155.10622539564071</c:v>
                </c:pt>
                <c:pt idx="44">
                  <c:v>176.76010371484867</c:v>
                </c:pt>
                <c:pt idx="45">
                  <c:v>201.34404343407698</c:v>
                </c:pt>
                <c:pt idx="46">
                  <c:v>229.22666462386962</c:v>
                </c:pt>
                <c:pt idx="47">
                  <c:v>260.81461373835117</c:v>
                </c:pt>
                <c:pt idx="48">
                  <c:v>296.55392132935839</c:v>
                </c:pt>
                <c:pt idx="49">
                  <c:v>336.93050690658242</c:v>
                </c:pt>
                <c:pt idx="50">
                  <c:v>382.46947986121961</c:v>
                </c:pt>
                <c:pt idx="51">
                  <c:v>433.73280366315157</c:v>
                </c:pt>
                <c:pt idx="52">
                  <c:v>491.31480230974489</c:v>
                </c:pt>
                <c:pt idx="53">
                  <c:v>555.83489861106375</c:v>
                </c:pt>
                <c:pt idx="54">
                  <c:v>627.92689228648601</c:v>
                </c:pt>
                <c:pt idx="55">
                  <c:v>708.22402565898119</c:v>
                </c:pt>
                <c:pt idx="56">
                  <c:v>797.33906535815265</c:v>
                </c:pt>
                <c:pt idx="57">
                  <c:v>895.83867574918509</c:v>
                </c:pt>
                <c:pt idx="58">
                  <c:v>1004.2115060396644</c:v>
                </c:pt>
                <c:pt idx="59">
                  <c:v>1122.8296952201301</c:v>
                </c:pt>
                <c:pt idx="60">
                  <c:v>1251.903955067444</c:v>
                </c:pt>
                <c:pt idx="61">
                  <c:v>1391.4330529673532</c:v>
                </c:pt>
                <c:pt idx="62">
                  <c:v>1541.1493974966049</c:v>
                </c:pt>
                <c:pt idx="63">
                  <c:v>1700.4635125096363</c:v>
                </c:pt>
                <c:pt idx="64">
                  <c:v>1868.4114025210467</c:v>
                </c:pt>
                <c:pt idx="65">
                  <c:v>2043.6100310975282</c:v>
                </c:pt>
                <c:pt idx="66">
                  <c:v>2224.2271495303435</c:v>
                </c:pt>
                <c:pt idx="67">
                  <c:v>2407.9722553936781</c:v>
                </c:pt>
                <c:pt idx="68">
                  <c:v>2592.115228131559</c:v>
                </c:pt>
                <c:pt idx="69">
                  <c:v>2773.5379105196689</c:v>
                </c:pt>
                <c:pt idx="70">
                  <c:v>2948.8214275653604</c:v>
                </c:pt>
                <c:pt idx="71">
                  <c:v>3114.3684176221341</c:v>
                </c:pt>
                <c:pt idx="72">
                  <c:v>3266.5549369642231</c:v>
                </c:pt>
                <c:pt idx="73">
                  <c:v>3401.9022230913156</c:v>
                </c:pt>
                <c:pt idx="74">
                  <c:v>3517.2546055701096</c:v>
                </c:pt>
                <c:pt idx="75">
                  <c:v>3609.9475076103545</c:v>
                </c:pt>
                <c:pt idx="76">
                  <c:v>3677.949352913045</c:v>
                </c:pt>
                <c:pt idx="77">
                  <c:v>3719.9635244026604</c:v>
                </c:pt>
                <c:pt idx="78">
                  <c:v>3735.4810203457364</c:v>
                </c:pt>
                <c:pt idx="79">
                  <c:v>3724.7803297488331</c:v>
                </c:pt>
                <c:pt idx="80">
                  <c:v>3688.8772152525535</c:v>
                </c:pt>
                <c:pt idx="81">
                  <c:v>3629.4324484181625</c:v>
                </c:pt>
                <c:pt idx="82">
                  <c:v>3548.629252370647</c:v>
                </c:pt>
                <c:pt idx="83">
                  <c:v>3449.0338684087201</c:v>
                </c:pt>
                <c:pt idx="84">
                  <c:v>3333.4523376650104</c:v>
                </c:pt>
                <c:pt idx="85">
                  <c:v>3204.7946998207476</c:v>
                </c:pt>
                <c:pt idx="86">
                  <c:v>3065.9549723887931</c:v>
                </c:pt>
                <c:pt idx="87">
                  <c:v>2919.7121150352959</c:v>
                </c:pt>
                <c:pt idx="88">
                  <c:v>2768.6542174261808</c:v>
                </c:pt>
                <c:pt idx="89">
                  <c:v>2615.125710618463</c:v>
                </c:pt>
                <c:pt idx="90">
                  <c:v>2461.1956424611385</c:v>
                </c:pt>
                <c:pt idx="91">
                  <c:v>2308.6439805679865</c:v>
                </c:pt>
                <c:pt idx="92">
                  <c:v>2158.9624198418965</c:v>
                </c:pt>
                <c:pt idx="93">
                  <c:v>2013.3661367764578</c:v>
                </c:pt>
                <c:pt idx="94">
                  <c:v>1872.8132036173738</c:v>
                </c:pt>
                <c:pt idx="95">
                  <c:v>1738.0288221019132</c:v>
                </c:pt>
                <c:pt idx="96">
                  <c:v>1609.5320568800071</c:v>
                </c:pt>
                <c:pt idx="97">
                  <c:v>1487.6632709016587</c:v>
                </c:pt>
                <c:pt idx="98">
                  <c:v>1372.6109440013934</c:v>
                </c:pt>
                <c:pt idx="99">
                  <c:v>1264.4369679285753</c:v>
                </c:pt>
                <c:pt idx="100">
                  <c:v>1163.0998477816604</c:v>
                </c:pt>
                <c:pt idx="101">
                  <c:v>1068.475502778708</c:v>
                </c:pt>
                <c:pt idx="102">
                  <c:v>980.37555583036624</c:v>
                </c:pt>
                <c:pt idx="103">
                  <c:v>898.56314143914221</c:v>
                </c:pt>
                <c:pt idx="104">
                  <c:v>822.76635564344815</c:v>
                </c:pt>
                <c:pt idx="105">
                  <c:v>752.68953010713165</c:v>
                </c:pt>
                <c:pt idx="106">
                  <c:v>688.02254387999881</c:v>
                </c:pt>
                <c:pt idx="107">
                  <c:v>628.44839823650523</c:v>
                </c:pt>
                <c:pt idx="108">
                  <c:v>573.64927830410761</c:v>
                </c:pt>
                <c:pt idx="109">
                  <c:v>523.31131456086905</c:v>
                </c:pt>
                <c:pt idx="110">
                  <c:v>477.128241214382</c:v>
                </c:pt>
                <c:pt idx="111">
                  <c:v>434.80412953131912</c:v>
                </c:pt>
                <c:pt idx="112">
                  <c:v>396.05535418026074</c:v>
                </c:pt>
                <c:pt idx="113">
                  <c:v>360.61193081138413</c:v>
                </c:pt>
                <c:pt idx="114">
                  <c:v>328.21834421946954</c:v>
                </c:pt>
                <c:pt idx="115">
                  <c:v>298.63396899452977</c:v>
                </c:pt>
                <c:pt idx="116">
                  <c:v>271.63316880044579</c:v>
                </c:pt>
                <c:pt idx="117">
                  <c:v>247.00514642009603</c:v>
                </c:pt>
                <c:pt idx="118">
                  <c:v>224.55360444308292</c:v>
                </c:pt>
                <c:pt idx="119">
                  <c:v>204.09626585941493</c:v>
                </c:pt>
                <c:pt idx="120">
                  <c:v>185.46429473041411</c:v>
                </c:pt>
                <c:pt idx="121">
                  <c:v>168.50164938831622</c:v>
                </c:pt>
                <c:pt idx="122">
                  <c:v>153.06439411429818</c:v>
                </c:pt>
                <c:pt idx="123">
                  <c:v>139.01998980978024</c:v>
                </c:pt>
                <c:pt idx="124">
                  <c:v>126.24657966507856</c:v>
                </c:pt>
                <c:pt idx="125">
                  <c:v>114.63228211171482</c:v>
                </c:pt>
                <c:pt idx="126">
                  <c:v>104.0745003018766</c:v>
                </c:pt>
                <c:pt idx="127">
                  <c:v>94.479254886046547</c:v>
                </c:pt>
                <c:pt idx="128">
                  <c:v>85.760544866119687</c:v>
                </c:pt>
                <c:pt idx="129">
                  <c:v>77.839739707096513</c:v>
                </c:pt>
                <c:pt idx="130">
                  <c:v>70.645004627583376</c:v>
                </c:pt>
                <c:pt idx="131">
                  <c:v>64.1107599998208</c:v>
                </c:pt>
                <c:pt idx="132">
                  <c:v>58.177175024667527</c:v>
                </c:pt>
                <c:pt idx="133">
                  <c:v>52.78969526455068</c:v>
                </c:pt>
                <c:pt idx="134">
                  <c:v>47.898603183238109</c:v>
                </c:pt>
                <c:pt idx="135">
                  <c:v>43.458610526574184</c:v>
                </c:pt>
                <c:pt idx="136">
                  <c:v>39.428481159145178</c:v>
                </c:pt>
                <c:pt idx="137">
                  <c:v>35.770682828489228</c:v>
                </c:pt>
                <c:pt idx="138">
                  <c:v>32.451066244738868</c:v>
                </c:pt>
                <c:pt idx="139">
                  <c:v>29.438569826238595</c:v>
                </c:pt>
                <c:pt idx="140">
                  <c:v>26.704948459938073</c:v>
                </c:pt>
                <c:pt idx="141">
                  <c:v>24.224524650497024</c:v>
                </c:pt>
                <c:pt idx="142">
                  <c:v>21.973960477023894</c:v>
                </c:pt>
                <c:pt idx="143">
                  <c:v>19.93204883558176</c:v>
                </c:pt>
                <c:pt idx="144">
                  <c:v>18.079522514560004</c:v>
                </c:pt>
                <c:pt idx="145">
                  <c:v>16.398879725201219</c:v>
                </c:pt>
                <c:pt idx="146">
                  <c:v>14.874224788232542</c:v>
                </c:pt>
                <c:pt idx="147">
                  <c:v>13.491122757547521</c:v>
                </c:pt>
                <c:pt idx="148">
                  <c:v>12.236466841595092</c:v>
                </c:pt>
                <c:pt idx="149">
                  <c:v>11.098357561338538</c:v>
                </c:pt>
                <c:pt idx="150">
                  <c:v>10.065992659460715</c:v>
                </c:pt>
                <c:pt idx="151">
                  <c:v>9.1295668482822787</c:v>
                </c:pt>
                <c:pt idx="152">
                  <c:v>8.2801805532039765</c:v>
                </c:pt>
                <c:pt idx="153">
                  <c:v>7.5097568741201606</c:v>
                </c:pt>
                <c:pt idx="154">
                  <c:v>6.8109660490425679</c:v>
                </c:pt>
                <c:pt idx="155">
                  <c:v>6.1771567620811059</c:v>
                </c:pt>
                <c:pt idx="156">
                  <c:v>5.6022936919852793</c:v>
                </c:pt>
                <c:pt idx="157">
                  <c:v>5.0809007477438017</c:v>
                </c:pt>
                <c:pt idx="158">
                  <c:v>4.6080094843973649</c:v>
                </c:pt>
                <c:pt idx="159">
                  <c:v>4.1791122353950536</c:v>
                </c:pt>
                <c:pt idx="160">
                  <c:v>3.7901195376905026</c:v>
                </c:pt>
                <c:pt idx="161">
                  <c:v>3.437321462512565</c:v>
                </c:pt>
                <c:pt idx="162">
                  <c:v>3.1173524985448804</c:v>
                </c:pt>
                <c:pt idx="163">
                  <c:v>2.8271596652978728</c:v>
                </c:pt>
                <c:pt idx="164">
                  <c:v>2.563973562941336</c:v>
                </c:pt>
                <c:pt idx="165">
                  <c:v>2.32528209096701</c:v>
                </c:pt>
                <c:pt idx="166">
                  <c:v>2.1088065919426926</c:v>
                </c:pt>
                <c:pt idx="167">
                  <c:v>1.9124801984690949</c:v>
                </c:pt>
                <c:pt idx="168">
                  <c:v>1.7344281814156846</c:v>
                </c:pt>
                <c:pt idx="169">
                  <c:v>1.5729501157411794</c:v>
                </c:pt>
                <c:pt idx="170">
                  <c:v>1.4265036968378897</c:v>
                </c:pt>
                <c:pt idx="171">
                  <c:v>1.2936900555073532</c:v>
                </c:pt>
                <c:pt idx="172">
                  <c:v>1.1732404334993232</c:v>
                </c:pt>
                <c:pt idx="173">
                  <c:v>1.0640040941400792</c:v>
                </c:pt>
                <c:pt idx="174">
                  <c:v>0.96493735404378445</c:v>
                </c:pt>
                <c:pt idx="175">
                  <c:v>0.87509363233884696</c:v>
                </c:pt>
                <c:pt idx="176">
                  <c:v>0.79361442333901455</c:v>
                </c:pt>
                <c:pt idx="177">
                  <c:v>0.71972110722822435</c:v>
                </c:pt>
                <c:pt idx="178">
                  <c:v>0.6527075211844019</c:v>
                </c:pt>
                <c:pt idx="179">
                  <c:v>0.59193322050956543</c:v>
                </c:pt>
                <c:pt idx="180">
                  <c:v>0.53681736582514994</c:v>
                </c:pt>
                <c:pt idx="181">
                  <c:v>0.48683317829040662</c:v>
                </c:pt>
                <c:pt idx="182">
                  <c:v>0.44150291016116944</c:v>
                </c:pt>
                <c:pt idx="183">
                  <c:v>0.40039328287468345</c:v>
                </c:pt>
                <c:pt idx="184">
                  <c:v>0.36311134926787869</c:v>
                </c:pt>
                <c:pt idx="185">
                  <c:v>0.32930074055186398</c:v>
                </c:pt>
                <c:pt idx="186">
                  <c:v>0.29863826231137391</c:v>
                </c:pt>
                <c:pt idx="187">
                  <c:v>0.2708308071080433</c:v>
                </c:pt>
                <c:pt idx="188">
                  <c:v>0.24561255427131529</c:v>
                </c:pt>
                <c:pt idx="189">
                  <c:v>0.22274243018840495</c:v>
                </c:pt>
                <c:pt idx="190">
                  <c:v>0.20200180488040953</c:v>
                </c:pt>
                <c:pt idx="191">
                  <c:v>0.18319240289848857</c:v>
                </c:pt>
                <c:pt idx="192">
                  <c:v>0.16613440861303172</c:v>
                </c:pt>
                <c:pt idx="193">
                  <c:v>0.15066474781900335</c:v>
                </c:pt>
                <c:pt idx="194">
                  <c:v>0.1366355292595679</c:v>
                </c:pt>
                <c:pt idx="195">
                  <c:v>0.12391263119345072</c:v>
                </c:pt>
                <c:pt idx="196">
                  <c:v>0.11237441951362467</c:v>
                </c:pt>
                <c:pt idx="197">
                  <c:v>0.1019105851788675</c:v>
                </c:pt>
                <c:pt idx="198">
                  <c:v>9.2421089857355948E-2</c:v>
                </c:pt>
                <c:pt idx="199">
                  <c:v>8.3815209713503314E-2</c:v>
                </c:pt>
                <c:pt idx="200">
                  <c:v>7.6010668205478304E-2</c:v>
                </c:pt>
                <c:pt idx="201">
                  <c:v>6.8932849610132449E-2</c:v>
                </c:pt>
                <c:pt idx="202">
                  <c:v>6.2514085762467572E-2</c:v>
                </c:pt>
                <c:pt idx="203">
                  <c:v>5.6693009195601343E-2</c:v>
                </c:pt>
                <c:pt idx="204">
                  <c:v>5.1413966501076262E-2</c:v>
                </c:pt>
                <c:pt idx="205">
                  <c:v>4.6626486304328092E-2</c:v>
                </c:pt>
                <c:pt idx="206">
                  <c:v>4.2284796771651048E-2</c:v>
                </c:pt>
                <c:pt idx="207">
                  <c:v>3.8347388038029256E-2</c:v>
                </c:pt>
                <c:pt idx="208">
                  <c:v>3.4776615374250149E-2</c:v>
                </c:pt>
                <c:pt idx="209">
                  <c:v>3.1538339300859849E-2</c:v>
                </c:pt>
                <c:pt idx="210">
                  <c:v>2.860159920947019E-2</c:v>
                </c:pt>
                <c:pt idx="211">
                  <c:v>2.5938317372045029E-2</c:v>
                </c:pt>
                <c:pt idx="212">
                  <c:v>2.3523030509130613E-2</c:v>
                </c:pt>
                <c:pt idx="213">
                  <c:v>2.1332646351319859E-2</c:v>
                </c:pt>
                <c:pt idx="214">
                  <c:v>1.9346222867063879E-2</c:v>
                </c:pt>
                <c:pt idx="215">
                  <c:v>1.7544768046544805E-2</c:v>
                </c:pt>
                <c:pt idx="216">
                  <c:v>1.5911058327768242E-2</c:v>
                </c:pt>
                <c:pt idx="217">
                  <c:v>1.4429473929195861E-2</c:v>
                </c:pt>
                <c:pt idx="218">
                  <c:v>1.3085849514819978E-2</c:v>
                </c:pt>
                <c:pt idx="219">
                  <c:v>1.1867338764123932E-2</c:v>
                </c:pt>
                <c:pt idx="220">
                  <c:v>1.0762291552274792E-2</c:v>
                </c:pt>
                <c:pt idx="221">
                  <c:v>9.7601425664266342E-3</c:v>
                </c:pt>
                <c:pt idx="222">
                  <c:v>8.8513102933249106E-3</c:v>
                </c:pt>
                <c:pt idx="223">
                  <c:v>8.0271054125390495E-3</c:v>
                </c:pt>
                <c:pt idx="224">
                  <c:v>7.2796477195584946E-3</c:v>
                </c:pt>
                <c:pt idx="225">
                  <c:v>6.601790784525656E-3</c:v>
                </c:pt>
                <c:pt idx="226">
                  <c:v>5.9870536263267014E-3</c:v>
                </c:pt>
                <c:pt idx="227">
                  <c:v>5.4295587488243837E-3</c:v>
                </c:pt>
                <c:pt idx="228">
                  <c:v>4.9239759468367728E-3</c:v>
                </c:pt>
                <c:pt idx="229">
                  <c:v>4.4654713446231923E-3</c:v>
                </c:pt>
                <c:pt idx="230">
                  <c:v>4.0496611796607424E-3</c:v>
                </c:pt>
                <c:pt idx="231">
                  <c:v>3.6725698898597502E-3</c:v>
                </c:pt>
                <c:pt idx="232">
                  <c:v>3.3305921035076684E-3</c:v>
                </c:pt>
                <c:pt idx="233">
                  <c:v>3.0204581685417406E-3</c:v>
                </c:pt>
                <c:pt idx="234">
                  <c:v>2.7392028915875716E-3</c:v>
                </c:pt>
                <c:pt idx="235">
                  <c:v>2.4841371878871737E-3</c:v>
                </c:pt>
                <c:pt idx="236">
                  <c:v>2.252822371069288E-3</c:v>
                </c:pt>
                <c:pt idx="237">
                  <c:v>2.0430468369528323E-3</c:v>
                </c:pt>
                <c:pt idx="238">
                  <c:v>1.8528049184625148E-3</c:v>
                </c:pt>
                <c:pt idx="239">
                  <c:v>1.6802777094926604E-3</c:v>
                </c:pt>
                <c:pt idx="240">
                  <c:v>1.5238156743796233E-3</c:v>
                </c:pt>
                <c:pt idx="241">
                  <c:v>1.3819228767147106E-3</c:v>
                </c:pt>
                <c:pt idx="242">
                  <c:v>1.2532426767115218E-3</c:v>
                </c:pt>
                <c:pt idx="243">
                  <c:v>1.1365447603820288E-3</c:v>
                </c:pt>
                <c:pt idx="244">
                  <c:v>1.0307133765087933E-3</c:v>
                </c:pt>
                <c:pt idx="245">
                  <c:v>9.3473666894816642E-4</c:v>
                </c:pt>
                <c:pt idx="246">
                  <c:v>8.4769700227154093E-4</c:v>
                </c:pt>
                <c:pt idx="247">
                  <c:v>7.6876218824885214E-4</c:v>
                </c:pt>
                <c:pt idx="248">
                  <c:v>6.9717752929130956E-4</c:v>
                </c:pt>
                <c:pt idx="249">
                  <c:v>6.3225860278117623E-4</c:v>
                </c:pt>
                <c:pt idx="250">
                  <c:v>5.7338471729992727E-4</c:v>
                </c:pt>
                <c:pt idx="251">
                  <c:v>5.1999297819006068E-4</c:v>
                </c:pt>
                <c:pt idx="252">
                  <c:v>4.7157290571161093E-4</c:v>
                </c:pt>
                <c:pt idx="253">
                  <c:v>4.2766155433771779E-4</c:v>
                </c:pt>
                <c:pt idx="254">
                  <c:v>3.8783908652495415E-4</c:v>
                </c:pt>
                <c:pt idx="255">
                  <c:v>3.5172475863931818E-4</c:v>
                </c:pt>
                <c:pt idx="256">
                  <c:v>3.1897328065938837E-4</c:v>
                </c:pt>
                <c:pt idx="257">
                  <c:v>2.8927151485180308E-4</c:v>
                </c:pt>
                <c:pt idx="258">
                  <c:v>2.6233548185512507E-4</c:v>
                </c:pt>
                <c:pt idx="259">
                  <c:v>2.3790764554727239E-4</c:v>
                </c:pt>
                <c:pt idx="260">
                  <c:v>2.1575445073713525E-4</c:v>
                </c:pt>
                <c:pt idx="261">
                  <c:v>1.9566409013824389E-4</c:v>
                </c:pt>
                <c:pt idx="262">
                  <c:v>1.7744447927451538E-4</c:v>
                </c:pt>
                <c:pt idx="263">
                  <c:v>1.6092141995613835E-4</c:v>
                </c:pt>
                <c:pt idx="264">
                  <c:v>1.4593693476657542E-4</c:v>
                </c:pt>
                <c:pt idx="265">
                  <c:v>1.3234775663669457E-4</c:v>
                </c:pt>
                <c:pt idx="266">
                  <c:v>1.2002395906483178E-4</c:v>
                </c:pt>
                <c:pt idx="267">
                  <c:v>1.0884771388629914E-4</c:v>
                </c:pt>
                <c:pt idx="268">
                  <c:v>9.8712164715355707E-5</c:v>
                </c:pt>
                <c:pt idx="269">
                  <c:v>8.9520405288600908E-5</c:v>
                </c:pt>
                <c:pt idx="270">
                  <c:v>8.1184552941714646E-5</c:v>
                </c:pt>
                <c:pt idx="271">
                  <c:v>7.3624908361038635E-5</c:v>
                </c:pt>
                <c:pt idx="272">
                  <c:v>6.6769193576367362E-5</c:v>
                </c:pt>
                <c:pt idx="273">
                  <c:v>6.0551860909383215E-5</c:v>
                </c:pt>
                <c:pt idx="274">
                  <c:v>5.4913466270576939E-5</c:v>
                </c:pt>
                <c:pt idx="275">
                  <c:v>4.9800100812732475E-5</c:v>
                </c:pt>
                <c:pt idx="276">
                  <c:v>4.5162875507002208E-5</c:v>
                </c:pt>
                <c:pt idx="277">
                  <c:v>4.0957453713593369E-5</c:v>
                </c:pt>
                <c:pt idx="278">
                  <c:v>3.7143627277962598E-5</c:v>
                </c:pt>
                <c:pt idx="279">
                  <c:v>3.3684932099564997E-5</c:v>
                </c:pt>
                <c:pt idx="280">
                  <c:v>3.0548299497600927E-5</c:v>
                </c:pt>
                <c:pt idx="281">
                  <c:v>2.7703740040460124E-5</c:v>
                </c:pt>
                <c:pt idx="282">
                  <c:v>2.5124056815948659E-5</c:v>
                </c:pt>
                <c:pt idx="283">
                  <c:v>2.2784585400868149E-5</c:v>
                </c:pt>
                <c:pt idx="284">
                  <c:v>2.0662958043789977E-5</c:v>
                </c:pt>
                <c:pt idx="285">
                  <c:v>1.8738889806369783E-5</c:v>
                </c:pt>
                <c:pt idx="286">
                  <c:v>1.6993984618494032E-5</c:v>
                </c:pt>
                <c:pt idx="287">
                  <c:v>1.5411559392946758E-5</c:v>
                </c:pt>
                <c:pt idx="288">
                  <c:v>1.3976484517952287E-5</c:v>
                </c:pt>
                <c:pt idx="289">
                  <c:v>1.26750392025389E-5</c:v>
                </c:pt>
                <c:pt idx="290">
                  <c:v>1.1494780291676653E-5</c:v>
                </c:pt>
                <c:pt idx="291">
                  <c:v>1.0424423296927367E-5</c:v>
                </c:pt>
                <c:pt idx="292">
                  <c:v>9.4537345051377055E-6</c:v>
                </c:pt>
                <c:pt idx="293">
                  <c:v>8.5734331336235862E-6</c:v>
                </c:pt>
                <c:pt idx="294">
                  <c:v>7.7751025963490538E-6</c:v>
                </c:pt>
                <c:pt idx="295">
                  <c:v>7.0511100327131282E-6</c:v>
                </c:pt>
                <c:pt idx="296">
                  <c:v>6.3945333295571847E-6</c:v>
                </c:pt>
                <c:pt idx="297">
                  <c:v>5.7990949386482802E-6</c:v>
                </c:pt>
                <c:pt idx="298">
                  <c:v>5.2591018568655763E-6</c:v>
                </c:pt>
                <c:pt idx="299">
                  <c:v>4.7693911952387896E-6</c:v>
                </c:pt>
                <c:pt idx="300">
                  <c:v>4.3252808164227378E-6</c:v>
                </c:pt>
                <c:pt idx="301">
                  <c:v>3.9225245686515271E-6</c:v>
                </c:pt>
                <c:pt idx="302">
                  <c:v>3.5572716881629865E-6</c:v>
                </c:pt>
                <c:pt idx="303">
                  <c:v>3.226029981938797E-6</c:v>
                </c:pt>
                <c:pt idx="304">
                  <c:v>2.9256324387494909E-6</c:v>
                </c:pt>
                <c:pt idx="305">
                  <c:v>2.6532069492715833E-6</c:v>
                </c:pt>
                <c:pt idx="306">
                  <c:v>2.406148845770059E-6</c:v>
                </c:pt>
                <c:pt idx="307">
                  <c:v>2.1820959987973307E-6</c:v>
                </c:pt>
                <c:pt idx="308">
                  <c:v>1.9789062328075375E-6</c:v>
                </c:pt>
                <c:pt idx="309">
                  <c:v>1.7946368447562352E-6</c:v>
                </c:pt>
                <c:pt idx="310">
                  <c:v>1.6275260298622401E-6</c:v>
                </c:pt>
                <c:pt idx="311">
                  <c:v>1.4759760369428208E-6</c:v>
                </c:pt>
                <c:pt idx="312">
                  <c:v>1.338537892269931E-6</c:v>
                </c:pt>
                <c:pt idx="313">
                  <c:v>1.2138975458918406E-6</c:v>
                </c:pt>
                <c:pt idx="314">
                  <c:v>1.1008633079647664E-6</c:v>
                </c:pt>
                <c:pt idx="315">
                  <c:v>9.9835445497291454E-7</c:v>
                </c:pt>
                <c:pt idx="316">
                  <c:v>9.0539089690068958E-7</c:v>
                </c:pt>
                <c:pt idx="317">
                  <c:v>8.210838065646133E-7</c:v>
                </c:pt>
                <c:pt idx="318">
                  <c:v>7.4462712151173353E-7</c:v>
                </c:pt>
                <c:pt idx="319">
                  <c:v>6.7528983723393949E-7</c:v>
                </c:pt>
                <c:pt idx="320">
                  <c:v>6.1240901801338677E-7</c:v>
                </c:pt>
                <c:pt idx="321">
                  <c:v>5.5538345857553203E-7</c:v>
                </c:pt>
                <c:pt idx="322">
                  <c:v>5.036679359486628E-7</c:v>
                </c:pt>
                <c:pt idx="323">
                  <c:v>4.5676799657179421E-7</c:v>
                </c:pt>
                <c:pt idx="324">
                  <c:v>4.1423522881032056E-7</c:v>
                </c:pt>
                <c:pt idx="325">
                  <c:v>3.7566297567981621E-7</c:v>
                </c:pt>
                <c:pt idx="326">
                  <c:v>3.4068244678721456E-7</c:v>
                </c:pt>
                <c:pt idx="327">
                  <c:v>3.0895919231552874E-7</c:v>
                </c:pt>
                <c:pt idx="328">
                  <c:v>2.8018990533978112E-7</c:v>
                </c:pt>
                <c:pt idx="329">
                  <c:v>2.5409952190099598E-7</c:v>
                </c:pt>
                <c:pt idx="330">
                  <c:v>2.3043859111198105E-7</c:v>
                </c:pt>
                <c:pt idx="331">
                  <c:v>2.089808901504058E-7</c:v>
                </c:pt>
                <c:pt idx="332">
                  <c:v>1.8952126133605869E-7</c:v>
                </c:pt>
                <c:pt idx="333">
                  <c:v>1.7187365061251835E-7</c:v>
                </c:pt>
                <c:pt idx="334">
                  <c:v>1.5586932867910666E-7</c:v>
                </c:pt>
                <c:pt idx="335">
                  <c:v>1.4135527776531731E-7</c:v>
                </c:pt>
                <c:pt idx="336">
                  <c:v>1.2819272862362423E-7</c:v>
                </c:pt>
                <c:pt idx="337">
                  <c:v>1.1625583375281761E-7</c:v>
                </c:pt>
                <c:pt idx="338">
                  <c:v>1.0543046416651823E-7</c:v>
                </c:pt>
                <c:pt idx="339">
                  <c:v>9.5613118202740713E-8</c:v>
                </c:pt>
                <c:pt idx="340">
                  <c:v>8.6709931941602933E-8</c:v>
                </c:pt>
                <c:pt idx="341">
                  <c:v>7.8635781769757711E-8</c:v>
                </c:pt>
                <c:pt idx="342">
                  <c:v>7.1313470511140228E-8</c:v>
                </c:pt>
                <c:pt idx="343">
                  <c:v>6.4672989342604431E-8</c:v>
                </c:pt>
                <c:pt idx="344">
                  <c:v>5.865084843760302E-8</c:v>
                </c:pt>
                <c:pt idx="345">
                  <c:v>5.3189469938176718E-8</c:v>
                </c:pt>
                <c:pt idx="346">
                  <c:v>4.8236637451440732E-8</c:v>
                </c:pt>
                <c:pt idx="347">
                  <c:v>4.3744996807189144E-8</c:v>
                </c:pt>
                <c:pt idx="348">
                  <c:v>3.9671603303346528E-8</c:v>
                </c:pt>
                <c:pt idx="349">
                  <c:v>3.5977511110467972E-8</c:v>
                </c:pt>
                <c:pt idx="350">
                  <c:v>3.2627400909572308E-8</c:v>
                </c:pt>
                <c:pt idx="351">
                  <c:v>2.9589242203143573E-8</c:v>
                </c:pt>
                <c:pt idx="352">
                  <c:v>2.6833987070646617E-8</c:v>
                </c:pt>
                <c:pt idx="353">
                  <c:v>2.433529244054486E-8</c:v>
                </c:pt>
                <c:pt idx="354">
                  <c:v>2.2069268223455064E-8</c:v>
                </c:pt>
                <c:pt idx="355">
                  <c:v>2.0014248898333272E-8</c:v>
                </c:pt>
                <c:pt idx="356">
                  <c:v>1.8150586367820906E-8</c:v>
                </c:pt>
                <c:pt idx="357">
                  <c:v>1.6460462102235333E-8</c:v>
                </c:pt>
                <c:pt idx="358">
                  <c:v>1.4927716776108217E-8</c:v>
                </c:pt>
                <c:pt idx="359">
                  <c:v>1.3537695768421848E-8</c:v>
                </c:pt>
                <c:pt idx="360">
                  <c:v>1.2277109049366903E-8</c:v>
                </c:pt>
                <c:pt idx="361">
                  <c:v>1.1133904113995016E-8</c:v>
                </c:pt>
                <c:pt idx="362">
                  <c:v>1.0097150747881171E-8</c:v>
                </c:pt>
                <c:pt idx="363">
                  <c:v>9.1569365230373061E-9</c:v>
                </c:pt>
              </c:numCache>
            </c:numRef>
          </c:yVal>
          <c:smooth val="1"/>
        </c:ser>
        <c:ser>
          <c:idx val="1"/>
          <c:order val="1"/>
          <c:tx>
            <c:v>Antal intensive sengepladser</c:v>
          </c:tx>
          <c:spPr>
            <a:ln w="28575">
              <a:solidFill>
                <a:srgbClr val="0070C0"/>
              </a:solidFill>
            </a:ln>
          </c:spPr>
          <c:marker>
            <c:symbol val="square"/>
            <c:size val="2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'Ark1'!$A$5:$A$368</c:f>
              <c:numCache>
                <c:formatCode>d\-mmm</c:formatCode>
                <c:ptCount val="364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  <c:pt idx="6">
                  <c:v>43884</c:v>
                </c:pt>
                <c:pt idx="7">
                  <c:v>43885</c:v>
                </c:pt>
                <c:pt idx="8">
                  <c:v>43886</c:v>
                </c:pt>
                <c:pt idx="9">
                  <c:v>43887</c:v>
                </c:pt>
                <c:pt idx="10">
                  <c:v>43888</c:v>
                </c:pt>
                <c:pt idx="11">
                  <c:v>43889</c:v>
                </c:pt>
                <c:pt idx="12">
                  <c:v>43890</c:v>
                </c:pt>
                <c:pt idx="13">
                  <c:v>43891</c:v>
                </c:pt>
                <c:pt idx="14">
                  <c:v>43892</c:v>
                </c:pt>
                <c:pt idx="15">
                  <c:v>43893</c:v>
                </c:pt>
                <c:pt idx="16">
                  <c:v>43894</c:v>
                </c:pt>
                <c:pt idx="17">
                  <c:v>43895</c:v>
                </c:pt>
                <c:pt idx="18">
                  <c:v>43896</c:v>
                </c:pt>
                <c:pt idx="19">
                  <c:v>43897</c:v>
                </c:pt>
                <c:pt idx="20">
                  <c:v>43898</c:v>
                </c:pt>
                <c:pt idx="21">
                  <c:v>43899</c:v>
                </c:pt>
                <c:pt idx="22">
                  <c:v>43900</c:v>
                </c:pt>
                <c:pt idx="23">
                  <c:v>43901</c:v>
                </c:pt>
                <c:pt idx="24">
                  <c:v>43902</c:v>
                </c:pt>
                <c:pt idx="25">
                  <c:v>43903</c:v>
                </c:pt>
                <c:pt idx="26">
                  <c:v>43904</c:v>
                </c:pt>
                <c:pt idx="27">
                  <c:v>43905</c:v>
                </c:pt>
                <c:pt idx="28">
                  <c:v>43906</c:v>
                </c:pt>
                <c:pt idx="29">
                  <c:v>43907</c:v>
                </c:pt>
                <c:pt idx="30">
                  <c:v>43908</c:v>
                </c:pt>
                <c:pt idx="31">
                  <c:v>43909</c:v>
                </c:pt>
                <c:pt idx="32">
                  <c:v>43910</c:v>
                </c:pt>
                <c:pt idx="33">
                  <c:v>43911</c:v>
                </c:pt>
                <c:pt idx="34">
                  <c:v>43912</c:v>
                </c:pt>
                <c:pt idx="35">
                  <c:v>43913</c:v>
                </c:pt>
                <c:pt idx="36">
                  <c:v>43914</c:v>
                </c:pt>
                <c:pt idx="37">
                  <c:v>43915</c:v>
                </c:pt>
                <c:pt idx="38">
                  <c:v>43916</c:v>
                </c:pt>
                <c:pt idx="39">
                  <c:v>43917</c:v>
                </c:pt>
                <c:pt idx="40">
                  <c:v>43918</c:v>
                </c:pt>
                <c:pt idx="41">
                  <c:v>43919</c:v>
                </c:pt>
                <c:pt idx="42">
                  <c:v>43920</c:v>
                </c:pt>
                <c:pt idx="43">
                  <c:v>43921</c:v>
                </c:pt>
                <c:pt idx="44">
                  <c:v>43922</c:v>
                </c:pt>
                <c:pt idx="45">
                  <c:v>43923</c:v>
                </c:pt>
                <c:pt idx="46">
                  <c:v>43924</c:v>
                </c:pt>
                <c:pt idx="47">
                  <c:v>43925</c:v>
                </c:pt>
                <c:pt idx="48">
                  <c:v>43926</c:v>
                </c:pt>
                <c:pt idx="49">
                  <c:v>43927</c:v>
                </c:pt>
                <c:pt idx="50">
                  <c:v>43928</c:v>
                </c:pt>
                <c:pt idx="51">
                  <c:v>43929</c:v>
                </c:pt>
                <c:pt idx="52">
                  <c:v>43930</c:v>
                </c:pt>
                <c:pt idx="53">
                  <c:v>43931</c:v>
                </c:pt>
                <c:pt idx="54">
                  <c:v>43932</c:v>
                </c:pt>
                <c:pt idx="55">
                  <c:v>43933</c:v>
                </c:pt>
                <c:pt idx="56">
                  <c:v>43934</c:v>
                </c:pt>
                <c:pt idx="57">
                  <c:v>43935</c:v>
                </c:pt>
                <c:pt idx="58">
                  <c:v>43936</c:v>
                </c:pt>
                <c:pt idx="59">
                  <c:v>43937</c:v>
                </c:pt>
                <c:pt idx="60">
                  <c:v>43938</c:v>
                </c:pt>
                <c:pt idx="61">
                  <c:v>43939</c:v>
                </c:pt>
                <c:pt idx="62">
                  <c:v>43940</c:v>
                </c:pt>
                <c:pt idx="63">
                  <c:v>43941</c:v>
                </c:pt>
                <c:pt idx="64">
                  <c:v>43942</c:v>
                </c:pt>
                <c:pt idx="65">
                  <c:v>43943</c:v>
                </c:pt>
                <c:pt idx="66">
                  <c:v>43944</c:v>
                </c:pt>
                <c:pt idx="67">
                  <c:v>43945</c:v>
                </c:pt>
                <c:pt idx="68">
                  <c:v>43946</c:v>
                </c:pt>
                <c:pt idx="69">
                  <c:v>43947</c:v>
                </c:pt>
                <c:pt idx="70">
                  <c:v>43948</c:v>
                </c:pt>
                <c:pt idx="71">
                  <c:v>43949</c:v>
                </c:pt>
                <c:pt idx="72">
                  <c:v>43950</c:v>
                </c:pt>
                <c:pt idx="73">
                  <c:v>43951</c:v>
                </c:pt>
                <c:pt idx="74">
                  <c:v>43952</c:v>
                </c:pt>
                <c:pt idx="75">
                  <c:v>43953</c:v>
                </c:pt>
                <c:pt idx="76">
                  <c:v>43954</c:v>
                </c:pt>
                <c:pt idx="77">
                  <c:v>43955</c:v>
                </c:pt>
                <c:pt idx="78">
                  <c:v>43956</c:v>
                </c:pt>
                <c:pt idx="79">
                  <c:v>43957</c:v>
                </c:pt>
                <c:pt idx="80">
                  <c:v>43958</c:v>
                </c:pt>
                <c:pt idx="81">
                  <c:v>43959</c:v>
                </c:pt>
                <c:pt idx="82">
                  <c:v>43960</c:v>
                </c:pt>
                <c:pt idx="83">
                  <c:v>43961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43967</c:v>
                </c:pt>
                <c:pt idx="90">
                  <c:v>43968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43974</c:v>
                </c:pt>
                <c:pt idx="97">
                  <c:v>43975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43981</c:v>
                </c:pt>
                <c:pt idx="104">
                  <c:v>43982</c:v>
                </c:pt>
                <c:pt idx="105">
                  <c:v>43983</c:v>
                </c:pt>
                <c:pt idx="106">
                  <c:v>43984</c:v>
                </c:pt>
                <c:pt idx="107">
                  <c:v>43985</c:v>
                </c:pt>
                <c:pt idx="108">
                  <c:v>43986</c:v>
                </c:pt>
                <c:pt idx="109">
                  <c:v>43987</c:v>
                </c:pt>
                <c:pt idx="110">
                  <c:v>43988</c:v>
                </c:pt>
                <c:pt idx="111">
                  <c:v>43989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43995</c:v>
                </c:pt>
                <c:pt idx="118">
                  <c:v>43996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44002</c:v>
                </c:pt>
                <c:pt idx="125">
                  <c:v>44003</c:v>
                </c:pt>
                <c:pt idx="126">
                  <c:v>44004</c:v>
                </c:pt>
                <c:pt idx="127">
                  <c:v>44005</c:v>
                </c:pt>
                <c:pt idx="128">
                  <c:v>44006</c:v>
                </c:pt>
                <c:pt idx="129">
                  <c:v>44007</c:v>
                </c:pt>
                <c:pt idx="130">
                  <c:v>44008</c:v>
                </c:pt>
                <c:pt idx="131">
                  <c:v>44009</c:v>
                </c:pt>
                <c:pt idx="132">
                  <c:v>44010</c:v>
                </c:pt>
                <c:pt idx="133">
                  <c:v>44011</c:v>
                </c:pt>
                <c:pt idx="134">
                  <c:v>44012</c:v>
                </c:pt>
                <c:pt idx="135">
                  <c:v>44013</c:v>
                </c:pt>
                <c:pt idx="136">
                  <c:v>44014</c:v>
                </c:pt>
                <c:pt idx="137">
                  <c:v>44015</c:v>
                </c:pt>
                <c:pt idx="138">
                  <c:v>44016</c:v>
                </c:pt>
                <c:pt idx="139">
                  <c:v>44017</c:v>
                </c:pt>
                <c:pt idx="140">
                  <c:v>44018</c:v>
                </c:pt>
                <c:pt idx="141">
                  <c:v>44019</c:v>
                </c:pt>
                <c:pt idx="142">
                  <c:v>44020</c:v>
                </c:pt>
                <c:pt idx="143">
                  <c:v>44021</c:v>
                </c:pt>
                <c:pt idx="144">
                  <c:v>44022</c:v>
                </c:pt>
                <c:pt idx="145">
                  <c:v>44023</c:v>
                </c:pt>
                <c:pt idx="146">
                  <c:v>44024</c:v>
                </c:pt>
                <c:pt idx="147">
                  <c:v>44025</c:v>
                </c:pt>
                <c:pt idx="148">
                  <c:v>44026</c:v>
                </c:pt>
                <c:pt idx="149">
                  <c:v>44027</c:v>
                </c:pt>
                <c:pt idx="150">
                  <c:v>44028</c:v>
                </c:pt>
                <c:pt idx="151">
                  <c:v>44029</c:v>
                </c:pt>
                <c:pt idx="152">
                  <c:v>44030</c:v>
                </c:pt>
                <c:pt idx="153">
                  <c:v>44031</c:v>
                </c:pt>
                <c:pt idx="154">
                  <c:v>44032</c:v>
                </c:pt>
                <c:pt idx="155">
                  <c:v>44033</c:v>
                </c:pt>
                <c:pt idx="156">
                  <c:v>44034</c:v>
                </c:pt>
                <c:pt idx="157">
                  <c:v>44035</c:v>
                </c:pt>
                <c:pt idx="158">
                  <c:v>44036</c:v>
                </c:pt>
                <c:pt idx="159">
                  <c:v>44037</c:v>
                </c:pt>
                <c:pt idx="160">
                  <c:v>44038</c:v>
                </c:pt>
                <c:pt idx="161">
                  <c:v>44039</c:v>
                </c:pt>
                <c:pt idx="162">
                  <c:v>44040</c:v>
                </c:pt>
                <c:pt idx="163">
                  <c:v>44041</c:v>
                </c:pt>
                <c:pt idx="164">
                  <c:v>44042</c:v>
                </c:pt>
                <c:pt idx="165">
                  <c:v>44043</c:v>
                </c:pt>
                <c:pt idx="166">
                  <c:v>44044</c:v>
                </c:pt>
                <c:pt idx="167">
                  <c:v>44045</c:v>
                </c:pt>
                <c:pt idx="168">
                  <c:v>44046</c:v>
                </c:pt>
                <c:pt idx="169">
                  <c:v>44047</c:v>
                </c:pt>
                <c:pt idx="170">
                  <c:v>44048</c:v>
                </c:pt>
                <c:pt idx="171">
                  <c:v>44049</c:v>
                </c:pt>
                <c:pt idx="172">
                  <c:v>44050</c:v>
                </c:pt>
                <c:pt idx="173">
                  <c:v>44051</c:v>
                </c:pt>
                <c:pt idx="174">
                  <c:v>44052</c:v>
                </c:pt>
                <c:pt idx="175">
                  <c:v>44053</c:v>
                </c:pt>
                <c:pt idx="176">
                  <c:v>44054</c:v>
                </c:pt>
                <c:pt idx="177">
                  <c:v>44055</c:v>
                </c:pt>
                <c:pt idx="178">
                  <c:v>44056</c:v>
                </c:pt>
                <c:pt idx="179">
                  <c:v>44057</c:v>
                </c:pt>
                <c:pt idx="180">
                  <c:v>44058</c:v>
                </c:pt>
                <c:pt idx="181">
                  <c:v>44059</c:v>
                </c:pt>
                <c:pt idx="182">
                  <c:v>44060</c:v>
                </c:pt>
                <c:pt idx="183">
                  <c:v>44061</c:v>
                </c:pt>
                <c:pt idx="184">
                  <c:v>44062</c:v>
                </c:pt>
                <c:pt idx="185">
                  <c:v>44063</c:v>
                </c:pt>
                <c:pt idx="186">
                  <c:v>44064</c:v>
                </c:pt>
                <c:pt idx="187">
                  <c:v>44065</c:v>
                </c:pt>
                <c:pt idx="188">
                  <c:v>44066</c:v>
                </c:pt>
                <c:pt idx="189">
                  <c:v>44067</c:v>
                </c:pt>
                <c:pt idx="190">
                  <c:v>44068</c:v>
                </c:pt>
                <c:pt idx="191">
                  <c:v>44069</c:v>
                </c:pt>
                <c:pt idx="192">
                  <c:v>44070</c:v>
                </c:pt>
                <c:pt idx="193">
                  <c:v>44071</c:v>
                </c:pt>
                <c:pt idx="194">
                  <c:v>44072</c:v>
                </c:pt>
                <c:pt idx="195">
                  <c:v>44073</c:v>
                </c:pt>
                <c:pt idx="196">
                  <c:v>44074</c:v>
                </c:pt>
                <c:pt idx="197">
                  <c:v>44075</c:v>
                </c:pt>
                <c:pt idx="198">
                  <c:v>44076</c:v>
                </c:pt>
                <c:pt idx="199">
                  <c:v>44077</c:v>
                </c:pt>
                <c:pt idx="200">
                  <c:v>44078</c:v>
                </c:pt>
                <c:pt idx="201">
                  <c:v>44079</c:v>
                </c:pt>
                <c:pt idx="202">
                  <c:v>44080</c:v>
                </c:pt>
                <c:pt idx="203">
                  <c:v>44081</c:v>
                </c:pt>
                <c:pt idx="204">
                  <c:v>44082</c:v>
                </c:pt>
                <c:pt idx="205">
                  <c:v>44083</c:v>
                </c:pt>
                <c:pt idx="206">
                  <c:v>44084</c:v>
                </c:pt>
                <c:pt idx="207">
                  <c:v>44085</c:v>
                </c:pt>
                <c:pt idx="208">
                  <c:v>44086</c:v>
                </c:pt>
                <c:pt idx="209">
                  <c:v>44087</c:v>
                </c:pt>
                <c:pt idx="210">
                  <c:v>44088</c:v>
                </c:pt>
                <c:pt idx="211">
                  <c:v>44089</c:v>
                </c:pt>
                <c:pt idx="212">
                  <c:v>44090</c:v>
                </c:pt>
                <c:pt idx="213">
                  <c:v>44091</c:v>
                </c:pt>
                <c:pt idx="214">
                  <c:v>44092</c:v>
                </c:pt>
                <c:pt idx="215">
                  <c:v>44093</c:v>
                </c:pt>
                <c:pt idx="216">
                  <c:v>44094</c:v>
                </c:pt>
                <c:pt idx="217">
                  <c:v>44095</c:v>
                </c:pt>
                <c:pt idx="218">
                  <c:v>44096</c:v>
                </c:pt>
                <c:pt idx="219">
                  <c:v>44097</c:v>
                </c:pt>
                <c:pt idx="220">
                  <c:v>44098</c:v>
                </c:pt>
                <c:pt idx="221">
                  <c:v>44099</c:v>
                </c:pt>
                <c:pt idx="222">
                  <c:v>44100</c:v>
                </c:pt>
                <c:pt idx="223">
                  <c:v>44101</c:v>
                </c:pt>
                <c:pt idx="224">
                  <c:v>44102</c:v>
                </c:pt>
                <c:pt idx="225">
                  <c:v>44103</c:v>
                </c:pt>
                <c:pt idx="226">
                  <c:v>44104</c:v>
                </c:pt>
                <c:pt idx="227">
                  <c:v>44105</c:v>
                </c:pt>
                <c:pt idx="228">
                  <c:v>44106</c:v>
                </c:pt>
                <c:pt idx="229">
                  <c:v>44107</c:v>
                </c:pt>
                <c:pt idx="230">
                  <c:v>44108</c:v>
                </c:pt>
                <c:pt idx="231">
                  <c:v>44109</c:v>
                </c:pt>
                <c:pt idx="232">
                  <c:v>44110</c:v>
                </c:pt>
                <c:pt idx="233">
                  <c:v>44111</c:v>
                </c:pt>
                <c:pt idx="234">
                  <c:v>44112</c:v>
                </c:pt>
                <c:pt idx="235">
                  <c:v>44113</c:v>
                </c:pt>
                <c:pt idx="236">
                  <c:v>44114</c:v>
                </c:pt>
                <c:pt idx="237">
                  <c:v>44115</c:v>
                </c:pt>
                <c:pt idx="238">
                  <c:v>44116</c:v>
                </c:pt>
                <c:pt idx="239">
                  <c:v>44117</c:v>
                </c:pt>
                <c:pt idx="240">
                  <c:v>44118</c:v>
                </c:pt>
                <c:pt idx="241">
                  <c:v>44119</c:v>
                </c:pt>
                <c:pt idx="242">
                  <c:v>44120</c:v>
                </c:pt>
                <c:pt idx="243">
                  <c:v>44121</c:v>
                </c:pt>
                <c:pt idx="244">
                  <c:v>44122</c:v>
                </c:pt>
                <c:pt idx="245">
                  <c:v>44123</c:v>
                </c:pt>
                <c:pt idx="246">
                  <c:v>44124</c:v>
                </c:pt>
                <c:pt idx="247">
                  <c:v>44125</c:v>
                </c:pt>
                <c:pt idx="248">
                  <c:v>44126</c:v>
                </c:pt>
                <c:pt idx="249">
                  <c:v>44127</c:v>
                </c:pt>
                <c:pt idx="250">
                  <c:v>44128</c:v>
                </c:pt>
                <c:pt idx="251">
                  <c:v>44129</c:v>
                </c:pt>
                <c:pt idx="252">
                  <c:v>44130</c:v>
                </c:pt>
                <c:pt idx="253">
                  <c:v>44131</c:v>
                </c:pt>
                <c:pt idx="254">
                  <c:v>44132</c:v>
                </c:pt>
                <c:pt idx="255">
                  <c:v>44133</c:v>
                </c:pt>
                <c:pt idx="256">
                  <c:v>44134</c:v>
                </c:pt>
                <c:pt idx="257">
                  <c:v>44135</c:v>
                </c:pt>
                <c:pt idx="258">
                  <c:v>44136</c:v>
                </c:pt>
                <c:pt idx="259">
                  <c:v>44137</c:v>
                </c:pt>
                <c:pt idx="260">
                  <c:v>44138</c:v>
                </c:pt>
                <c:pt idx="261">
                  <c:v>44139</c:v>
                </c:pt>
                <c:pt idx="262">
                  <c:v>44140</c:v>
                </c:pt>
                <c:pt idx="263">
                  <c:v>44141</c:v>
                </c:pt>
                <c:pt idx="264">
                  <c:v>44142</c:v>
                </c:pt>
                <c:pt idx="265">
                  <c:v>44143</c:v>
                </c:pt>
                <c:pt idx="266">
                  <c:v>44144</c:v>
                </c:pt>
                <c:pt idx="267">
                  <c:v>44145</c:v>
                </c:pt>
                <c:pt idx="268">
                  <c:v>44146</c:v>
                </c:pt>
                <c:pt idx="269">
                  <c:v>44147</c:v>
                </c:pt>
                <c:pt idx="270">
                  <c:v>44148</c:v>
                </c:pt>
                <c:pt idx="271">
                  <c:v>44149</c:v>
                </c:pt>
                <c:pt idx="272">
                  <c:v>44150</c:v>
                </c:pt>
                <c:pt idx="273">
                  <c:v>44151</c:v>
                </c:pt>
                <c:pt idx="274">
                  <c:v>44152</c:v>
                </c:pt>
                <c:pt idx="275">
                  <c:v>44153</c:v>
                </c:pt>
                <c:pt idx="276">
                  <c:v>44154</c:v>
                </c:pt>
                <c:pt idx="277">
                  <c:v>44155</c:v>
                </c:pt>
                <c:pt idx="278">
                  <c:v>44156</c:v>
                </c:pt>
                <c:pt idx="279">
                  <c:v>44157</c:v>
                </c:pt>
                <c:pt idx="280">
                  <c:v>44158</c:v>
                </c:pt>
                <c:pt idx="281">
                  <c:v>44159</c:v>
                </c:pt>
                <c:pt idx="282">
                  <c:v>44160</c:v>
                </c:pt>
                <c:pt idx="283">
                  <c:v>44161</c:v>
                </c:pt>
                <c:pt idx="284">
                  <c:v>44162</c:v>
                </c:pt>
                <c:pt idx="285">
                  <c:v>44163</c:v>
                </c:pt>
                <c:pt idx="286">
                  <c:v>44164</c:v>
                </c:pt>
                <c:pt idx="287">
                  <c:v>44165</c:v>
                </c:pt>
                <c:pt idx="288">
                  <c:v>44166</c:v>
                </c:pt>
                <c:pt idx="289">
                  <c:v>44167</c:v>
                </c:pt>
                <c:pt idx="290">
                  <c:v>44168</c:v>
                </c:pt>
                <c:pt idx="291">
                  <c:v>44169</c:v>
                </c:pt>
                <c:pt idx="292">
                  <c:v>44170</c:v>
                </c:pt>
                <c:pt idx="293">
                  <c:v>44171</c:v>
                </c:pt>
                <c:pt idx="294">
                  <c:v>44172</c:v>
                </c:pt>
                <c:pt idx="295">
                  <c:v>44173</c:v>
                </c:pt>
                <c:pt idx="296">
                  <c:v>44174</c:v>
                </c:pt>
                <c:pt idx="297">
                  <c:v>44175</c:v>
                </c:pt>
                <c:pt idx="298">
                  <c:v>44176</c:v>
                </c:pt>
                <c:pt idx="299">
                  <c:v>44177</c:v>
                </c:pt>
                <c:pt idx="300">
                  <c:v>44178</c:v>
                </c:pt>
                <c:pt idx="301">
                  <c:v>44179</c:v>
                </c:pt>
                <c:pt idx="302">
                  <c:v>44180</c:v>
                </c:pt>
                <c:pt idx="303">
                  <c:v>44181</c:v>
                </c:pt>
                <c:pt idx="304">
                  <c:v>44182</c:v>
                </c:pt>
                <c:pt idx="305">
                  <c:v>44183</c:v>
                </c:pt>
                <c:pt idx="306">
                  <c:v>44184</c:v>
                </c:pt>
                <c:pt idx="307">
                  <c:v>44185</c:v>
                </c:pt>
                <c:pt idx="308">
                  <c:v>44186</c:v>
                </c:pt>
                <c:pt idx="309">
                  <c:v>44187</c:v>
                </c:pt>
                <c:pt idx="310">
                  <c:v>44188</c:v>
                </c:pt>
                <c:pt idx="311">
                  <c:v>44189</c:v>
                </c:pt>
                <c:pt idx="312">
                  <c:v>44190</c:v>
                </c:pt>
                <c:pt idx="313">
                  <c:v>44191</c:v>
                </c:pt>
                <c:pt idx="314">
                  <c:v>44192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44196</c:v>
                </c:pt>
                <c:pt idx="319">
                  <c:v>44197</c:v>
                </c:pt>
                <c:pt idx="320">
                  <c:v>44198</c:v>
                </c:pt>
                <c:pt idx="321">
                  <c:v>44199</c:v>
                </c:pt>
                <c:pt idx="322">
                  <c:v>44200</c:v>
                </c:pt>
                <c:pt idx="323">
                  <c:v>44201</c:v>
                </c:pt>
                <c:pt idx="324">
                  <c:v>44202</c:v>
                </c:pt>
                <c:pt idx="325">
                  <c:v>44203</c:v>
                </c:pt>
                <c:pt idx="326">
                  <c:v>44204</c:v>
                </c:pt>
                <c:pt idx="327">
                  <c:v>44205</c:v>
                </c:pt>
                <c:pt idx="328">
                  <c:v>44206</c:v>
                </c:pt>
                <c:pt idx="329">
                  <c:v>44207</c:v>
                </c:pt>
                <c:pt idx="330">
                  <c:v>44208</c:v>
                </c:pt>
                <c:pt idx="331">
                  <c:v>44209</c:v>
                </c:pt>
                <c:pt idx="332">
                  <c:v>44210</c:v>
                </c:pt>
                <c:pt idx="333">
                  <c:v>44211</c:v>
                </c:pt>
                <c:pt idx="334">
                  <c:v>44212</c:v>
                </c:pt>
                <c:pt idx="335">
                  <c:v>44213</c:v>
                </c:pt>
                <c:pt idx="336">
                  <c:v>44214</c:v>
                </c:pt>
                <c:pt idx="337">
                  <c:v>44215</c:v>
                </c:pt>
                <c:pt idx="338">
                  <c:v>44216</c:v>
                </c:pt>
                <c:pt idx="339">
                  <c:v>44217</c:v>
                </c:pt>
                <c:pt idx="340">
                  <c:v>44218</c:v>
                </c:pt>
                <c:pt idx="341">
                  <c:v>44219</c:v>
                </c:pt>
                <c:pt idx="342">
                  <c:v>44220</c:v>
                </c:pt>
                <c:pt idx="343">
                  <c:v>44221</c:v>
                </c:pt>
                <c:pt idx="344">
                  <c:v>44222</c:v>
                </c:pt>
                <c:pt idx="345">
                  <c:v>44223</c:v>
                </c:pt>
                <c:pt idx="346">
                  <c:v>44224</c:v>
                </c:pt>
                <c:pt idx="347">
                  <c:v>44225</c:v>
                </c:pt>
                <c:pt idx="348">
                  <c:v>44226</c:v>
                </c:pt>
                <c:pt idx="349">
                  <c:v>44227</c:v>
                </c:pt>
                <c:pt idx="350">
                  <c:v>44228</c:v>
                </c:pt>
                <c:pt idx="351">
                  <c:v>44229</c:v>
                </c:pt>
                <c:pt idx="352">
                  <c:v>44230</c:v>
                </c:pt>
                <c:pt idx="353">
                  <c:v>44231</c:v>
                </c:pt>
                <c:pt idx="354">
                  <c:v>44232</c:v>
                </c:pt>
                <c:pt idx="355">
                  <c:v>44233</c:v>
                </c:pt>
                <c:pt idx="356">
                  <c:v>44234</c:v>
                </c:pt>
                <c:pt idx="357">
                  <c:v>44235</c:v>
                </c:pt>
                <c:pt idx="358">
                  <c:v>44236</c:v>
                </c:pt>
                <c:pt idx="359">
                  <c:v>44237</c:v>
                </c:pt>
                <c:pt idx="360">
                  <c:v>44238</c:v>
                </c:pt>
                <c:pt idx="361">
                  <c:v>44239</c:v>
                </c:pt>
                <c:pt idx="362">
                  <c:v>44240</c:v>
                </c:pt>
                <c:pt idx="363">
                  <c:v>44241</c:v>
                </c:pt>
              </c:numCache>
            </c:numRef>
          </c:xVal>
          <c:yVal>
            <c:numRef>
              <c:f>'Ark1'!$Y$5:$Y$368</c:f>
              <c:numCache>
                <c:formatCode>General</c:formatCode>
                <c:ptCount val="36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  <c:pt idx="14">
                  <c:v>1100</c:v>
                </c:pt>
                <c:pt idx="15">
                  <c:v>1100</c:v>
                </c:pt>
                <c:pt idx="16">
                  <c:v>1100</c:v>
                </c:pt>
                <c:pt idx="17">
                  <c:v>1100</c:v>
                </c:pt>
                <c:pt idx="18">
                  <c:v>1100</c:v>
                </c:pt>
                <c:pt idx="19">
                  <c:v>1100</c:v>
                </c:pt>
                <c:pt idx="20">
                  <c:v>1100</c:v>
                </c:pt>
                <c:pt idx="21">
                  <c:v>1100</c:v>
                </c:pt>
                <c:pt idx="22">
                  <c:v>1100</c:v>
                </c:pt>
                <c:pt idx="23">
                  <c:v>1100</c:v>
                </c:pt>
                <c:pt idx="24">
                  <c:v>1100</c:v>
                </c:pt>
                <c:pt idx="25">
                  <c:v>1100</c:v>
                </c:pt>
                <c:pt idx="26">
                  <c:v>1100</c:v>
                </c:pt>
                <c:pt idx="27">
                  <c:v>1100</c:v>
                </c:pt>
                <c:pt idx="28">
                  <c:v>1100</c:v>
                </c:pt>
                <c:pt idx="29">
                  <c:v>1100</c:v>
                </c:pt>
                <c:pt idx="30">
                  <c:v>1100</c:v>
                </c:pt>
                <c:pt idx="31">
                  <c:v>1100</c:v>
                </c:pt>
                <c:pt idx="32">
                  <c:v>1100</c:v>
                </c:pt>
                <c:pt idx="33">
                  <c:v>1100</c:v>
                </c:pt>
                <c:pt idx="34">
                  <c:v>1100</c:v>
                </c:pt>
                <c:pt idx="35">
                  <c:v>1100</c:v>
                </c:pt>
                <c:pt idx="36">
                  <c:v>1100</c:v>
                </c:pt>
                <c:pt idx="37">
                  <c:v>1100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1100</c:v>
                </c:pt>
                <c:pt idx="43">
                  <c:v>1100</c:v>
                </c:pt>
                <c:pt idx="44">
                  <c:v>1100</c:v>
                </c:pt>
                <c:pt idx="45">
                  <c:v>1100</c:v>
                </c:pt>
                <c:pt idx="46">
                  <c:v>1100</c:v>
                </c:pt>
                <c:pt idx="47">
                  <c:v>1100</c:v>
                </c:pt>
                <c:pt idx="48">
                  <c:v>1100</c:v>
                </c:pt>
                <c:pt idx="49">
                  <c:v>1100</c:v>
                </c:pt>
                <c:pt idx="50">
                  <c:v>1100</c:v>
                </c:pt>
                <c:pt idx="51">
                  <c:v>1100</c:v>
                </c:pt>
                <c:pt idx="52">
                  <c:v>1100</c:v>
                </c:pt>
                <c:pt idx="53">
                  <c:v>1100</c:v>
                </c:pt>
                <c:pt idx="54">
                  <c:v>1100</c:v>
                </c:pt>
                <c:pt idx="55">
                  <c:v>1100</c:v>
                </c:pt>
                <c:pt idx="56">
                  <c:v>1100</c:v>
                </c:pt>
                <c:pt idx="57">
                  <c:v>1100</c:v>
                </c:pt>
                <c:pt idx="58">
                  <c:v>1100</c:v>
                </c:pt>
                <c:pt idx="59">
                  <c:v>1100</c:v>
                </c:pt>
                <c:pt idx="60">
                  <c:v>1100</c:v>
                </c:pt>
                <c:pt idx="61">
                  <c:v>1100</c:v>
                </c:pt>
                <c:pt idx="62">
                  <c:v>1100</c:v>
                </c:pt>
                <c:pt idx="63">
                  <c:v>1100</c:v>
                </c:pt>
                <c:pt idx="64">
                  <c:v>1100</c:v>
                </c:pt>
                <c:pt idx="65">
                  <c:v>1100</c:v>
                </c:pt>
                <c:pt idx="66">
                  <c:v>1100</c:v>
                </c:pt>
                <c:pt idx="67">
                  <c:v>1100</c:v>
                </c:pt>
                <c:pt idx="68">
                  <c:v>1100</c:v>
                </c:pt>
                <c:pt idx="69">
                  <c:v>1100</c:v>
                </c:pt>
                <c:pt idx="70">
                  <c:v>1100</c:v>
                </c:pt>
                <c:pt idx="71">
                  <c:v>1100</c:v>
                </c:pt>
                <c:pt idx="72">
                  <c:v>1100</c:v>
                </c:pt>
                <c:pt idx="73">
                  <c:v>1100</c:v>
                </c:pt>
                <c:pt idx="74">
                  <c:v>1100</c:v>
                </c:pt>
                <c:pt idx="75">
                  <c:v>1100</c:v>
                </c:pt>
                <c:pt idx="76">
                  <c:v>1100</c:v>
                </c:pt>
                <c:pt idx="77">
                  <c:v>1100</c:v>
                </c:pt>
                <c:pt idx="78">
                  <c:v>1100</c:v>
                </c:pt>
                <c:pt idx="79">
                  <c:v>1100</c:v>
                </c:pt>
                <c:pt idx="80">
                  <c:v>1100</c:v>
                </c:pt>
                <c:pt idx="81">
                  <c:v>1100</c:v>
                </c:pt>
                <c:pt idx="82">
                  <c:v>1100</c:v>
                </c:pt>
                <c:pt idx="83">
                  <c:v>1100</c:v>
                </c:pt>
                <c:pt idx="84">
                  <c:v>1100</c:v>
                </c:pt>
                <c:pt idx="85">
                  <c:v>1100</c:v>
                </c:pt>
                <c:pt idx="86">
                  <c:v>1100</c:v>
                </c:pt>
                <c:pt idx="87">
                  <c:v>1100</c:v>
                </c:pt>
                <c:pt idx="88">
                  <c:v>1100</c:v>
                </c:pt>
                <c:pt idx="89">
                  <c:v>1100</c:v>
                </c:pt>
                <c:pt idx="90">
                  <c:v>1100</c:v>
                </c:pt>
                <c:pt idx="91">
                  <c:v>1100</c:v>
                </c:pt>
                <c:pt idx="92">
                  <c:v>1100</c:v>
                </c:pt>
                <c:pt idx="93">
                  <c:v>1100</c:v>
                </c:pt>
                <c:pt idx="94">
                  <c:v>1100</c:v>
                </c:pt>
                <c:pt idx="95">
                  <c:v>1100</c:v>
                </c:pt>
                <c:pt idx="96">
                  <c:v>1100</c:v>
                </c:pt>
                <c:pt idx="97">
                  <c:v>1100</c:v>
                </c:pt>
                <c:pt idx="98">
                  <c:v>1100</c:v>
                </c:pt>
                <c:pt idx="99">
                  <c:v>1100</c:v>
                </c:pt>
                <c:pt idx="100">
                  <c:v>1100</c:v>
                </c:pt>
                <c:pt idx="101">
                  <c:v>1100</c:v>
                </c:pt>
                <c:pt idx="102">
                  <c:v>1100</c:v>
                </c:pt>
                <c:pt idx="103">
                  <c:v>1100</c:v>
                </c:pt>
                <c:pt idx="104">
                  <c:v>1100</c:v>
                </c:pt>
                <c:pt idx="105">
                  <c:v>1100</c:v>
                </c:pt>
                <c:pt idx="106">
                  <c:v>1100</c:v>
                </c:pt>
                <c:pt idx="107">
                  <c:v>1100</c:v>
                </c:pt>
                <c:pt idx="108">
                  <c:v>1100</c:v>
                </c:pt>
                <c:pt idx="109">
                  <c:v>1100</c:v>
                </c:pt>
                <c:pt idx="110">
                  <c:v>1100</c:v>
                </c:pt>
                <c:pt idx="111">
                  <c:v>1100</c:v>
                </c:pt>
                <c:pt idx="112">
                  <c:v>1100</c:v>
                </c:pt>
                <c:pt idx="113">
                  <c:v>1100</c:v>
                </c:pt>
                <c:pt idx="114">
                  <c:v>1100</c:v>
                </c:pt>
                <c:pt idx="115">
                  <c:v>1100</c:v>
                </c:pt>
                <c:pt idx="116">
                  <c:v>1100</c:v>
                </c:pt>
                <c:pt idx="117">
                  <c:v>1100</c:v>
                </c:pt>
                <c:pt idx="118">
                  <c:v>1100</c:v>
                </c:pt>
                <c:pt idx="119">
                  <c:v>1100</c:v>
                </c:pt>
                <c:pt idx="120">
                  <c:v>1100</c:v>
                </c:pt>
                <c:pt idx="121">
                  <c:v>1100</c:v>
                </c:pt>
                <c:pt idx="122">
                  <c:v>1100</c:v>
                </c:pt>
                <c:pt idx="123">
                  <c:v>1100</c:v>
                </c:pt>
                <c:pt idx="124">
                  <c:v>1100</c:v>
                </c:pt>
                <c:pt idx="125">
                  <c:v>1100</c:v>
                </c:pt>
                <c:pt idx="126">
                  <c:v>1100</c:v>
                </c:pt>
                <c:pt idx="127">
                  <c:v>1100</c:v>
                </c:pt>
                <c:pt idx="128">
                  <c:v>1100</c:v>
                </c:pt>
                <c:pt idx="129">
                  <c:v>1100</c:v>
                </c:pt>
                <c:pt idx="130">
                  <c:v>1100</c:v>
                </c:pt>
                <c:pt idx="131">
                  <c:v>1100</c:v>
                </c:pt>
                <c:pt idx="132">
                  <c:v>1100</c:v>
                </c:pt>
                <c:pt idx="133">
                  <c:v>1100</c:v>
                </c:pt>
                <c:pt idx="134">
                  <c:v>1100</c:v>
                </c:pt>
                <c:pt idx="135">
                  <c:v>1100</c:v>
                </c:pt>
                <c:pt idx="136">
                  <c:v>1100</c:v>
                </c:pt>
                <c:pt idx="137">
                  <c:v>1100</c:v>
                </c:pt>
                <c:pt idx="138">
                  <c:v>1100</c:v>
                </c:pt>
                <c:pt idx="139">
                  <c:v>1100</c:v>
                </c:pt>
                <c:pt idx="140">
                  <c:v>1100</c:v>
                </c:pt>
                <c:pt idx="141">
                  <c:v>1100</c:v>
                </c:pt>
                <c:pt idx="142">
                  <c:v>1100</c:v>
                </c:pt>
                <c:pt idx="143">
                  <c:v>1100</c:v>
                </c:pt>
                <c:pt idx="144">
                  <c:v>1100</c:v>
                </c:pt>
                <c:pt idx="145">
                  <c:v>1100</c:v>
                </c:pt>
                <c:pt idx="146">
                  <c:v>1100</c:v>
                </c:pt>
                <c:pt idx="147">
                  <c:v>1100</c:v>
                </c:pt>
                <c:pt idx="148">
                  <c:v>1100</c:v>
                </c:pt>
                <c:pt idx="149">
                  <c:v>1100</c:v>
                </c:pt>
                <c:pt idx="150">
                  <c:v>1100</c:v>
                </c:pt>
                <c:pt idx="151">
                  <c:v>1100</c:v>
                </c:pt>
                <c:pt idx="152">
                  <c:v>1100</c:v>
                </c:pt>
                <c:pt idx="153">
                  <c:v>1100</c:v>
                </c:pt>
                <c:pt idx="154">
                  <c:v>1100</c:v>
                </c:pt>
                <c:pt idx="155">
                  <c:v>1100</c:v>
                </c:pt>
                <c:pt idx="156">
                  <c:v>1100</c:v>
                </c:pt>
                <c:pt idx="157">
                  <c:v>1100</c:v>
                </c:pt>
                <c:pt idx="158">
                  <c:v>1100</c:v>
                </c:pt>
                <c:pt idx="159">
                  <c:v>1100</c:v>
                </c:pt>
                <c:pt idx="160">
                  <c:v>1100</c:v>
                </c:pt>
                <c:pt idx="161">
                  <c:v>1100</c:v>
                </c:pt>
                <c:pt idx="162">
                  <c:v>1100</c:v>
                </c:pt>
                <c:pt idx="163">
                  <c:v>1100</c:v>
                </c:pt>
                <c:pt idx="164">
                  <c:v>1100</c:v>
                </c:pt>
                <c:pt idx="165">
                  <c:v>1100</c:v>
                </c:pt>
                <c:pt idx="166">
                  <c:v>1100</c:v>
                </c:pt>
                <c:pt idx="167">
                  <c:v>1100</c:v>
                </c:pt>
                <c:pt idx="168">
                  <c:v>1100</c:v>
                </c:pt>
                <c:pt idx="169">
                  <c:v>1100</c:v>
                </c:pt>
                <c:pt idx="170">
                  <c:v>1100</c:v>
                </c:pt>
                <c:pt idx="171">
                  <c:v>1100</c:v>
                </c:pt>
                <c:pt idx="172">
                  <c:v>1100</c:v>
                </c:pt>
                <c:pt idx="173">
                  <c:v>1100</c:v>
                </c:pt>
                <c:pt idx="174">
                  <c:v>1100</c:v>
                </c:pt>
                <c:pt idx="175">
                  <c:v>1100</c:v>
                </c:pt>
                <c:pt idx="176">
                  <c:v>1100</c:v>
                </c:pt>
                <c:pt idx="177">
                  <c:v>1100</c:v>
                </c:pt>
                <c:pt idx="178">
                  <c:v>1100</c:v>
                </c:pt>
                <c:pt idx="179">
                  <c:v>1100</c:v>
                </c:pt>
                <c:pt idx="180">
                  <c:v>1100</c:v>
                </c:pt>
                <c:pt idx="181">
                  <c:v>1100</c:v>
                </c:pt>
                <c:pt idx="182">
                  <c:v>1100</c:v>
                </c:pt>
                <c:pt idx="183">
                  <c:v>1100</c:v>
                </c:pt>
                <c:pt idx="184">
                  <c:v>1100</c:v>
                </c:pt>
                <c:pt idx="185">
                  <c:v>1100</c:v>
                </c:pt>
                <c:pt idx="186">
                  <c:v>1100</c:v>
                </c:pt>
                <c:pt idx="187">
                  <c:v>1100</c:v>
                </c:pt>
                <c:pt idx="188">
                  <c:v>1100</c:v>
                </c:pt>
                <c:pt idx="189">
                  <c:v>1100</c:v>
                </c:pt>
                <c:pt idx="190">
                  <c:v>1100</c:v>
                </c:pt>
                <c:pt idx="191">
                  <c:v>1100</c:v>
                </c:pt>
                <c:pt idx="192">
                  <c:v>1100</c:v>
                </c:pt>
                <c:pt idx="193">
                  <c:v>1100</c:v>
                </c:pt>
                <c:pt idx="194">
                  <c:v>1100</c:v>
                </c:pt>
                <c:pt idx="195">
                  <c:v>1100</c:v>
                </c:pt>
                <c:pt idx="196">
                  <c:v>1100</c:v>
                </c:pt>
                <c:pt idx="197">
                  <c:v>1100</c:v>
                </c:pt>
                <c:pt idx="198">
                  <c:v>1100</c:v>
                </c:pt>
                <c:pt idx="199">
                  <c:v>1100</c:v>
                </c:pt>
                <c:pt idx="200">
                  <c:v>1100</c:v>
                </c:pt>
                <c:pt idx="201">
                  <c:v>1100</c:v>
                </c:pt>
                <c:pt idx="202">
                  <c:v>1100</c:v>
                </c:pt>
                <c:pt idx="203">
                  <c:v>1100</c:v>
                </c:pt>
                <c:pt idx="204">
                  <c:v>1100</c:v>
                </c:pt>
                <c:pt idx="205">
                  <c:v>1100</c:v>
                </c:pt>
                <c:pt idx="206">
                  <c:v>1100</c:v>
                </c:pt>
                <c:pt idx="207">
                  <c:v>1100</c:v>
                </c:pt>
                <c:pt idx="208">
                  <c:v>1100</c:v>
                </c:pt>
                <c:pt idx="209">
                  <c:v>1100</c:v>
                </c:pt>
                <c:pt idx="210">
                  <c:v>1100</c:v>
                </c:pt>
                <c:pt idx="211">
                  <c:v>1100</c:v>
                </c:pt>
                <c:pt idx="212">
                  <c:v>1100</c:v>
                </c:pt>
                <c:pt idx="213">
                  <c:v>1100</c:v>
                </c:pt>
                <c:pt idx="214">
                  <c:v>1100</c:v>
                </c:pt>
                <c:pt idx="215">
                  <c:v>1100</c:v>
                </c:pt>
                <c:pt idx="216">
                  <c:v>1100</c:v>
                </c:pt>
                <c:pt idx="217">
                  <c:v>1100</c:v>
                </c:pt>
                <c:pt idx="218">
                  <c:v>1100</c:v>
                </c:pt>
                <c:pt idx="219">
                  <c:v>1100</c:v>
                </c:pt>
                <c:pt idx="220">
                  <c:v>1100</c:v>
                </c:pt>
                <c:pt idx="221">
                  <c:v>1100</c:v>
                </c:pt>
                <c:pt idx="222">
                  <c:v>1100</c:v>
                </c:pt>
                <c:pt idx="223">
                  <c:v>1100</c:v>
                </c:pt>
                <c:pt idx="224">
                  <c:v>1100</c:v>
                </c:pt>
                <c:pt idx="225">
                  <c:v>1100</c:v>
                </c:pt>
                <c:pt idx="226">
                  <c:v>1100</c:v>
                </c:pt>
                <c:pt idx="227">
                  <c:v>1100</c:v>
                </c:pt>
                <c:pt idx="228">
                  <c:v>1100</c:v>
                </c:pt>
                <c:pt idx="229">
                  <c:v>1100</c:v>
                </c:pt>
                <c:pt idx="230">
                  <c:v>1100</c:v>
                </c:pt>
                <c:pt idx="231">
                  <c:v>1100</c:v>
                </c:pt>
                <c:pt idx="232">
                  <c:v>1100</c:v>
                </c:pt>
                <c:pt idx="233">
                  <c:v>1100</c:v>
                </c:pt>
                <c:pt idx="234">
                  <c:v>1100</c:v>
                </c:pt>
                <c:pt idx="235">
                  <c:v>1100</c:v>
                </c:pt>
                <c:pt idx="236">
                  <c:v>1100</c:v>
                </c:pt>
                <c:pt idx="237">
                  <c:v>1100</c:v>
                </c:pt>
                <c:pt idx="238">
                  <c:v>1100</c:v>
                </c:pt>
                <c:pt idx="239">
                  <c:v>1100</c:v>
                </c:pt>
                <c:pt idx="240">
                  <c:v>1100</c:v>
                </c:pt>
                <c:pt idx="241">
                  <c:v>1100</c:v>
                </c:pt>
                <c:pt idx="242">
                  <c:v>1100</c:v>
                </c:pt>
                <c:pt idx="243">
                  <c:v>1100</c:v>
                </c:pt>
                <c:pt idx="244">
                  <c:v>1100</c:v>
                </c:pt>
                <c:pt idx="245">
                  <c:v>1100</c:v>
                </c:pt>
                <c:pt idx="246">
                  <c:v>1100</c:v>
                </c:pt>
                <c:pt idx="247">
                  <c:v>1100</c:v>
                </c:pt>
                <c:pt idx="248">
                  <c:v>1100</c:v>
                </c:pt>
                <c:pt idx="249">
                  <c:v>1100</c:v>
                </c:pt>
                <c:pt idx="250">
                  <c:v>1100</c:v>
                </c:pt>
                <c:pt idx="251">
                  <c:v>1100</c:v>
                </c:pt>
                <c:pt idx="252">
                  <c:v>1100</c:v>
                </c:pt>
                <c:pt idx="253">
                  <c:v>1100</c:v>
                </c:pt>
                <c:pt idx="254">
                  <c:v>1100</c:v>
                </c:pt>
                <c:pt idx="255">
                  <c:v>1100</c:v>
                </c:pt>
                <c:pt idx="256">
                  <c:v>1100</c:v>
                </c:pt>
                <c:pt idx="257">
                  <c:v>1100</c:v>
                </c:pt>
                <c:pt idx="258">
                  <c:v>1100</c:v>
                </c:pt>
                <c:pt idx="259">
                  <c:v>1100</c:v>
                </c:pt>
                <c:pt idx="260">
                  <c:v>1100</c:v>
                </c:pt>
                <c:pt idx="261">
                  <c:v>1100</c:v>
                </c:pt>
                <c:pt idx="262">
                  <c:v>1100</c:v>
                </c:pt>
                <c:pt idx="263">
                  <c:v>1100</c:v>
                </c:pt>
                <c:pt idx="264">
                  <c:v>1100</c:v>
                </c:pt>
                <c:pt idx="265">
                  <c:v>1100</c:v>
                </c:pt>
                <c:pt idx="266">
                  <c:v>1100</c:v>
                </c:pt>
                <c:pt idx="267">
                  <c:v>1100</c:v>
                </c:pt>
                <c:pt idx="268">
                  <c:v>1100</c:v>
                </c:pt>
                <c:pt idx="269">
                  <c:v>1100</c:v>
                </c:pt>
                <c:pt idx="270">
                  <c:v>1100</c:v>
                </c:pt>
                <c:pt idx="271">
                  <c:v>1100</c:v>
                </c:pt>
                <c:pt idx="272">
                  <c:v>1100</c:v>
                </c:pt>
                <c:pt idx="273">
                  <c:v>1100</c:v>
                </c:pt>
                <c:pt idx="274">
                  <c:v>1100</c:v>
                </c:pt>
                <c:pt idx="275">
                  <c:v>1100</c:v>
                </c:pt>
                <c:pt idx="276">
                  <c:v>1100</c:v>
                </c:pt>
                <c:pt idx="277">
                  <c:v>1100</c:v>
                </c:pt>
                <c:pt idx="278">
                  <c:v>1100</c:v>
                </c:pt>
                <c:pt idx="279">
                  <c:v>1100</c:v>
                </c:pt>
                <c:pt idx="280">
                  <c:v>1100</c:v>
                </c:pt>
                <c:pt idx="281">
                  <c:v>1100</c:v>
                </c:pt>
                <c:pt idx="282">
                  <c:v>1100</c:v>
                </c:pt>
                <c:pt idx="283">
                  <c:v>1100</c:v>
                </c:pt>
                <c:pt idx="284">
                  <c:v>1100</c:v>
                </c:pt>
                <c:pt idx="285">
                  <c:v>1100</c:v>
                </c:pt>
                <c:pt idx="286">
                  <c:v>1100</c:v>
                </c:pt>
                <c:pt idx="287">
                  <c:v>1100</c:v>
                </c:pt>
                <c:pt idx="288">
                  <c:v>1100</c:v>
                </c:pt>
                <c:pt idx="289">
                  <c:v>1100</c:v>
                </c:pt>
                <c:pt idx="290">
                  <c:v>1100</c:v>
                </c:pt>
                <c:pt idx="291">
                  <c:v>1100</c:v>
                </c:pt>
                <c:pt idx="292">
                  <c:v>1100</c:v>
                </c:pt>
                <c:pt idx="293">
                  <c:v>1100</c:v>
                </c:pt>
                <c:pt idx="294">
                  <c:v>1100</c:v>
                </c:pt>
                <c:pt idx="295">
                  <c:v>1100</c:v>
                </c:pt>
                <c:pt idx="296">
                  <c:v>1100</c:v>
                </c:pt>
                <c:pt idx="297">
                  <c:v>1100</c:v>
                </c:pt>
                <c:pt idx="298">
                  <c:v>1100</c:v>
                </c:pt>
                <c:pt idx="299">
                  <c:v>1100</c:v>
                </c:pt>
                <c:pt idx="300">
                  <c:v>1100</c:v>
                </c:pt>
                <c:pt idx="301">
                  <c:v>1100</c:v>
                </c:pt>
                <c:pt idx="302">
                  <c:v>1100</c:v>
                </c:pt>
                <c:pt idx="303">
                  <c:v>1100</c:v>
                </c:pt>
                <c:pt idx="304">
                  <c:v>1100</c:v>
                </c:pt>
                <c:pt idx="305">
                  <c:v>1100</c:v>
                </c:pt>
                <c:pt idx="306">
                  <c:v>1100</c:v>
                </c:pt>
                <c:pt idx="307">
                  <c:v>1100</c:v>
                </c:pt>
                <c:pt idx="308">
                  <c:v>1100</c:v>
                </c:pt>
                <c:pt idx="309">
                  <c:v>1100</c:v>
                </c:pt>
                <c:pt idx="310">
                  <c:v>1100</c:v>
                </c:pt>
                <c:pt idx="311">
                  <c:v>1100</c:v>
                </c:pt>
                <c:pt idx="312">
                  <c:v>1100</c:v>
                </c:pt>
                <c:pt idx="313">
                  <c:v>1100</c:v>
                </c:pt>
                <c:pt idx="314">
                  <c:v>1100</c:v>
                </c:pt>
                <c:pt idx="315">
                  <c:v>1100</c:v>
                </c:pt>
                <c:pt idx="316">
                  <c:v>1100</c:v>
                </c:pt>
                <c:pt idx="317">
                  <c:v>1100</c:v>
                </c:pt>
                <c:pt idx="318">
                  <c:v>1100</c:v>
                </c:pt>
                <c:pt idx="319">
                  <c:v>1100</c:v>
                </c:pt>
                <c:pt idx="320">
                  <c:v>1100</c:v>
                </c:pt>
                <c:pt idx="321">
                  <c:v>1100</c:v>
                </c:pt>
                <c:pt idx="322">
                  <c:v>1100</c:v>
                </c:pt>
                <c:pt idx="323">
                  <c:v>1100</c:v>
                </c:pt>
                <c:pt idx="324">
                  <c:v>1100</c:v>
                </c:pt>
                <c:pt idx="325">
                  <c:v>1100</c:v>
                </c:pt>
                <c:pt idx="326">
                  <c:v>1100</c:v>
                </c:pt>
                <c:pt idx="327">
                  <c:v>1100</c:v>
                </c:pt>
                <c:pt idx="328">
                  <c:v>1100</c:v>
                </c:pt>
                <c:pt idx="329">
                  <c:v>1100</c:v>
                </c:pt>
                <c:pt idx="330">
                  <c:v>1100</c:v>
                </c:pt>
                <c:pt idx="331">
                  <c:v>1100</c:v>
                </c:pt>
                <c:pt idx="332">
                  <c:v>1100</c:v>
                </c:pt>
                <c:pt idx="333">
                  <c:v>1100</c:v>
                </c:pt>
                <c:pt idx="334">
                  <c:v>1100</c:v>
                </c:pt>
                <c:pt idx="335">
                  <c:v>1100</c:v>
                </c:pt>
                <c:pt idx="336">
                  <c:v>1100</c:v>
                </c:pt>
                <c:pt idx="337">
                  <c:v>1100</c:v>
                </c:pt>
                <c:pt idx="338">
                  <c:v>1100</c:v>
                </c:pt>
                <c:pt idx="339">
                  <c:v>1100</c:v>
                </c:pt>
                <c:pt idx="340">
                  <c:v>1100</c:v>
                </c:pt>
                <c:pt idx="341">
                  <c:v>1100</c:v>
                </c:pt>
                <c:pt idx="342">
                  <c:v>1100</c:v>
                </c:pt>
                <c:pt idx="343">
                  <c:v>1100</c:v>
                </c:pt>
                <c:pt idx="344">
                  <c:v>1100</c:v>
                </c:pt>
                <c:pt idx="345">
                  <c:v>1100</c:v>
                </c:pt>
                <c:pt idx="346">
                  <c:v>1100</c:v>
                </c:pt>
                <c:pt idx="347">
                  <c:v>1100</c:v>
                </c:pt>
                <c:pt idx="348">
                  <c:v>1100</c:v>
                </c:pt>
                <c:pt idx="349">
                  <c:v>1100</c:v>
                </c:pt>
                <c:pt idx="350">
                  <c:v>1100</c:v>
                </c:pt>
                <c:pt idx="351">
                  <c:v>1100</c:v>
                </c:pt>
                <c:pt idx="352">
                  <c:v>1100</c:v>
                </c:pt>
                <c:pt idx="353">
                  <c:v>1100</c:v>
                </c:pt>
                <c:pt idx="354">
                  <c:v>1100</c:v>
                </c:pt>
                <c:pt idx="355">
                  <c:v>1100</c:v>
                </c:pt>
                <c:pt idx="356">
                  <c:v>1100</c:v>
                </c:pt>
                <c:pt idx="357">
                  <c:v>1100</c:v>
                </c:pt>
                <c:pt idx="358">
                  <c:v>1100</c:v>
                </c:pt>
                <c:pt idx="359">
                  <c:v>1100</c:v>
                </c:pt>
                <c:pt idx="360">
                  <c:v>1100</c:v>
                </c:pt>
                <c:pt idx="361">
                  <c:v>1100</c:v>
                </c:pt>
                <c:pt idx="362">
                  <c:v>1100</c:v>
                </c:pt>
                <c:pt idx="363">
                  <c:v>1100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42400"/>
        <c:axId val="186369152"/>
      </c:scatterChart>
      <c:valAx>
        <c:axId val="1863424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86369152"/>
        <c:crosses val="autoZero"/>
        <c:crossBetween val="midCat"/>
      </c:valAx>
      <c:valAx>
        <c:axId val="186369152"/>
        <c:scaling>
          <c:orientation val="minMax"/>
          <c:max val="2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6342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848550183499744"/>
          <c:y val="0.2717943215245015"/>
          <c:w val="0.31699822125186461"/>
          <c:h val="0.295743285570755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E$2" max="300" page="10" val="186"/>
</file>

<file path=xl/ctrlProps/ctrlProp2.xml><?xml version="1.0" encoding="utf-8"?>
<formControlPr xmlns="http://schemas.microsoft.com/office/spreadsheetml/2009/9/main" objectType="Spin" dx="16" fmlaLink="$D$3" max="15" page="10" val="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28575</xdr:rowOff>
        </xdr:from>
        <xdr:to>
          <xdr:col>4</xdr:col>
          <xdr:colOff>638175</xdr:colOff>
          <xdr:row>1</xdr:row>
          <xdr:rowOff>476250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</xdr:row>
          <xdr:rowOff>66675</xdr:rowOff>
        </xdr:from>
        <xdr:to>
          <xdr:col>4</xdr:col>
          <xdr:colOff>619125</xdr:colOff>
          <xdr:row>2</xdr:row>
          <xdr:rowOff>514350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314325</xdr:colOff>
      <xdr:row>1</xdr:row>
      <xdr:rowOff>95250</xdr:rowOff>
    </xdr:from>
    <xdr:to>
      <xdr:col>20</xdr:col>
      <xdr:colOff>442913</xdr:colOff>
      <xdr:row>12</xdr:row>
      <xdr:rowOff>142874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333373</xdr:colOff>
      <xdr:row>13</xdr:row>
      <xdr:rowOff>161924</xdr:rowOff>
    </xdr:from>
    <xdr:to>
      <xdr:col>22</xdr:col>
      <xdr:colOff>352424</xdr:colOff>
      <xdr:row>27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222249</xdr:colOff>
      <xdr:row>1</xdr:row>
      <xdr:rowOff>243414</xdr:rowOff>
    </xdr:from>
    <xdr:to>
      <xdr:col>19</xdr:col>
      <xdr:colOff>275166</xdr:colOff>
      <xdr:row>2</xdr:row>
      <xdr:rowOff>370417</xdr:rowOff>
    </xdr:to>
    <xdr:sp macro="" textlink="">
      <xdr:nvSpPr>
        <xdr:cNvPr id="3" name="Tekstboks 2"/>
        <xdr:cNvSpPr txBox="1"/>
      </xdr:nvSpPr>
      <xdr:spPr>
        <a:xfrm>
          <a:off x="10615082" y="783164"/>
          <a:ext cx="3735917" cy="645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/>
            <a:t>Fordeling af befolkningen i grupperne: </a:t>
          </a:r>
          <a:r>
            <a:rPr lang="da-DK" sz="1400">
              <a:solidFill>
                <a:srgbClr val="0070C0"/>
              </a:solidFill>
            </a:rPr>
            <a:t>Smittemodtagelige</a:t>
          </a:r>
          <a:r>
            <a:rPr lang="da-DK" sz="1400"/>
            <a:t>, </a:t>
          </a:r>
          <a:r>
            <a:rPr lang="da-DK" sz="1400">
              <a:solidFill>
                <a:srgbClr val="C00000"/>
              </a:solidFill>
            </a:rPr>
            <a:t>Inficerede</a:t>
          </a:r>
          <a:r>
            <a:rPr lang="da-DK" sz="1400"/>
            <a:t> og </a:t>
          </a:r>
          <a:r>
            <a:rPr lang="da-DK" sz="1400">
              <a:solidFill>
                <a:srgbClr val="92D050"/>
              </a:solidFill>
            </a:rPr>
            <a:t>resistente</a:t>
          </a:r>
        </a:p>
      </xdr:txBody>
    </xdr:sp>
    <xdr:clientData/>
  </xdr:twoCellAnchor>
  <xdr:twoCellAnchor>
    <xdr:from>
      <xdr:col>13</xdr:col>
      <xdr:colOff>476250</xdr:colOff>
      <xdr:row>14</xdr:row>
      <xdr:rowOff>74085</xdr:rowOff>
    </xdr:from>
    <xdr:to>
      <xdr:col>19</xdr:col>
      <xdr:colOff>518584</xdr:colOff>
      <xdr:row>17</xdr:row>
      <xdr:rowOff>74085</xdr:rowOff>
    </xdr:to>
    <xdr:sp macro="" textlink="">
      <xdr:nvSpPr>
        <xdr:cNvPr id="4" name="Tekstboks 3"/>
        <xdr:cNvSpPr txBox="1"/>
      </xdr:nvSpPr>
      <xdr:spPr>
        <a:xfrm>
          <a:off x="10869083" y="3831168"/>
          <a:ext cx="372533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>
              <a:solidFill>
                <a:srgbClr val="FF0000"/>
              </a:solidFill>
            </a:rPr>
            <a:t>Behov</a:t>
          </a:r>
          <a:r>
            <a:rPr lang="da-DK" sz="1400"/>
            <a:t> og </a:t>
          </a:r>
          <a:r>
            <a:rPr lang="da-DK" sz="1400">
              <a:solidFill>
                <a:srgbClr val="0070C0"/>
              </a:solidFill>
            </a:rPr>
            <a:t>kapasitet</a:t>
          </a:r>
          <a:r>
            <a:rPr lang="da-DK" sz="1400"/>
            <a:t> for intensive sengepladser i</a:t>
          </a:r>
          <a:r>
            <a:rPr lang="da-DK" sz="1400" baseline="0"/>
            <a:t> perioden fremover</a:t>
          </a:r>
          <a:r>
            <a:rPr lang="da-DK" sz="1100" baseline="0"/>
            <a:t>.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8"/>
  <sheetViews>
    <sheetView tabSelected="1" zoomScale="90" zoomScaleNormal="90" workbookViewId="0">
      <selection activeCell="C61" sqref="C61:C64"/>
    </sheetView>
  </sheetViews>
  <sheetFormatPr defaultRowHeight="15" x14ac:dyDescent="0.25"/>
  <cols>
    <col min="1" max="1" width="11" customWidth="1"/>
    <col min="2" max="2" width="14.42578125" customWidth="1"/>
    <col min="3" max="3" width="12" customWidth="1"/>
    <col min="4" max="4" width="10.85546875" customWidth="1"/>
    <col min="5" max="5" width="13.7109375" customWidth="1"/>
    <col min="6" max="6" width="20" customWidth="1"/>
    <col min="7" max="7" width="13.28515625" customWidth="1"/>
    <col min="8" max="8" width="5.7109375" customWidth="1"/>
    <col min="9" max="9" width="18.140625" customWidth="1"/>
  </cols>
  <sheetData>
    <row r="1" spans="1:25" ht="42.75" customHeight="1" x14ac:dyDescent="0.7">
      <c r="A1" s="11" t="s">
        <v>9</v>
      </c>
      <c r="D1" s="13" t="s">
        <v>11</v>
      </c>
      <c r="E1" s="14"/>
      <c r="F1" s="14"/>
      <c r="G1" s="14"/>
      <c r="I1" s="12">
        <f>D368/B5</f>
        <v>0.76276017739492996</v>
      </c>
      <c r="J1" s="16" t="s">
        <v>13</v>
      </c>
      <c r="K1" s="16"/>
      <c r="L1" s="16"/>
      <c r="M1" s="16"/>
      <c r="N1" s="16"/>
      <c r="O1" s="16"/>
    </row>
    <row r="2" spans="1:25" ht="40.5" customHeight="1" x14ac:dyDescent="0.25">
      <c r="A2" s="17" t="s">
        <v>12</v>
      </c>
      <c r="B2" s="17"/>
      <c r="C2" s="17"/>
      <c r="D2" s="2">
        <f>E2/100</f>
        <v>1.86</v>
      </c>
      <c r="E2" s="3">
        <v>186</v>
      </c>
      <c r="F2" s="8" t="s">
        <v>8</v>
      </c>
      <c r="G2" s="18" t="s">
        <v>7</v>
      </c>
      <c r="I2" s="18" t="s">
        <v>5</v>
      </c>
    </row>
    <row r="3" spans="1:25" ht="47.25" customHeight="1" x14ac:dyDescent="0.25">
      <c r="A3" s="17" t="s">
        <v>1</v>
      </c>
      <c r="B3" s="17"/>
      <c r="C3" s="17"/>
      <c r="D3" s="2">
        <v>6</v>
      </c>
      <c r="F3" s="9">
        <f>C47</f>
        <v>27209.976580662991</v>
      </c>
      <c r="G3" s="18"/>
      <c r="I3" s="18"/>
    </row>
    <row r="4" spans="1:25" x14ac:dyDescent="0.25">
      <c r="A4" t="s">
        <v>0</v>
      </c>
      <c r="B4" t="s">
        <v>2</v>
      </c>
      <c r="C4" t="s">
        <v>3</v>
      </c>
      <c r="D4" t="s">
        <v>4</v>
      </c>
      <c r="G4" s="18"/>
      <c r="Y4" t="s">
        <v>14</v>
      </c>
    </row>
    <row r="5" spans="1:25" x14ac:dyDescent="0.25">
      <c r="A5" s="6">
        <v>43878</v>
      </c>
      <c r="B5" s="1">
        <v>5600000</v>
      </c>
      <c r="C5" s="1">
        <v>100</v>
      </c>
      <c r="D5" s="5">
        <v>0</v>
      </c>
      <c r="G5" s="5">
        <f>C5/1000*5</f>
        <v>0.5</v>
      </c>
      <c r="Y5">
        <v>1100</v>
      </c>
    </row>
    <row r="6" spans="1:25" ht="15" customHeight="1" x14ac:dyDescent="0.25">
      <c r="A6" s="6">
        <v>43879</v>
      </c>
      <c r="B6" s="1">
        <f>B5-(B5*C5/($B$5))*$D$2/$D$3</f>
        <v>5599969</v>
      </c>
      <c r="C6" s="1">
        <f>C5+(B5*C5/$B$5)*$D$2/$D$3-C5/$D$3</f>
        <v>114.33333333333333</v>
      </c>
      <c r="D6" s="5">
        <f t="shared" ref="D6:D69" si="0">D5+C5/$D$3</f>
        <v>16.666666666666668</v>
      </c>
      <c r="E6" s="4">
        <f>SUM(B6:D6)</f>
        <v>5600100</v>
      </c>
      <c r="F6" s="15" t="s">
        <v>10</v>
      </c>
      <c r="G6" s="5">
        <f t="shared" ref="G6:G69" si="1">C6/1000*5</f>
        <v>0.57166666666666666</v>
      </c>
      <c r="I6" s="7">
        <f>(C6-C5)/C5</f>
        <v>0.14333333333333328</v>
      </c>
      <c r="Y6">
        <v>1100</v>
      </c>
    </row>
    <row r="7" spans="1:25" x14ac:dyDescent="0.25">
      <c r="A7" s="6">
        <v>43880</v>
      </c>
      <c r="B7" s="1">
        <f t="shared" ref="B7:B70" si="2">B6-(B6*C6/($B$5))*$D$2/$D$3</f>
        <v>5599933.5568628712</v>
      </c>
      <c r="C7" s="1">
        <f t="shared" ref="C7:C70" si="3">C6+(B6*C6/$B$5)*$D$2/$D$3-C6/$D$3</f>
        <v>130.72091490694444</v>
      </c>
      <c r="D7" s="5">
        <f t="shared" si="0"/>
        <v>35.722222222222221</v>
      </c>
      <c r="E7" s="4">
        <f t="shared" ref="E7:E70" si="4">SUM(B7:D7)</f>
        <v>5600100</v>
      </c>
      <c r="F7" s="15"/>
      <c r="G7" s="5">
        <f t="shared" si="1"/>
        <v>0.65360457453472209</v>
      </c>
      <c r="I7" s="7">
        <f t="shared" ref="I7:I25" si="5">(C7-C6)/C6</f>
        <v>0.1433316172619048</v>
      </c>
      <c r="Y7">
        <v>1100</v>
      </c>
    </row>
    <row r="8" spans="1:25" x14ac:dyDescent="0.25">
      <c r="A8" s="6">
        <v>43881</v>
      </c>
      <c r="B8" s="1">
        <f t="shared" si="2"/>
        <v>5599893.0338600548</v>
      </c>
      <c r="C8" s="1">
        <f t="shared" si="3"/>
        <v>149.45709857205068</v>
      </c>
      <c r="D8" s="5">
        <f t="shared" si="0"/>
        <v>57.509041373379631</v>
      </c>
      <c r="E8" s="4">
        <f t="shared" si="4"/>
        <v>5600100.0000000009</v>
      </c>
      <c r="F8" s="15"/>
      <c r="G8" s="5">
        <f t="shared" si="1"/>
        <v>0.74728549286025348</v>
      </c>
      <c r="I8" s="7">
        <f t="shared" si="5"/>
        <v>0.14332965523109947</v>
      </c>
      <c r="Y8">
        <v>1100</v>
      </c>
    </row>
    <row r="9" spans="1:25" x14ac:dyDescent="0.25">
      <c r="A9" s="6">
        <v>43882</v>
      </c>
      <c r="B9" s="1">
        <f t="shared" si="2"/>
        <v>5599846.7030444834</v>
      </c>
      <c r="C9" s="1">
        <f t="shared" si="3"/>
        <v>170.87839771443169</v>
      </c>
      <c r="D9" s="5">
        <f t="shared" si="0"/>
        <v>82.41855780205475</v>
      </c>
      <c r="E9" s="4">
        <f t="shared" si="4"/>
        <v>5600100</v>
      </c>
      <c r="F9" s="15"/>
      <c r="G9" s="5">
        <f t="shared" si="1"/>
        <v>0.85439198857215848</v>
      </c>
      <c r="I9" s="7">
        <f t="shared" si="5"/>
        <v>0.14332741199344348</v>
      </c>
      <c r="Y9">
        <v>1100</v>
      </c>
    </row>
    <row r="10" spans="1:25" x14ac:dyDescent="0.25">
      <c r="A10" s="6">
        <v>43883</v>
      </c>
      <c r="B10" s="1">
        <f t="shared" si="2"/>
        <v>5599793.7321912795</v>
      </c>
      <c r="C10" s="1">
        <f t="shared" si="3"/>
        <v>195.36951796549644</v>
      </c>
      <c r="D10" s="5">
        <f t="shared" si="0"/>
        <v>110.89829075446004</v>
      </c>
      <c r="E10" s="4">
        <f t="shared" si="4"/>
        <v>5600099.9999999991</v>
      </c>
      <c r="F10" s="10" t="s">
        <v>6</v>
      </c>
      <c r="G10" s="5">
        <f t="shared" si="1"/>
        <v>0.97684758982748221</v>
      </c>
      <c r="I10" s="7">
        <f t="shared" si="5"/>
        <v>0.14332484725186734</v>
      </c>
      <c r="Y10">
        <v>1100</v>
      </c>
    </row>
    <row r="11" spans="1:25" x14ac:dyDescent="0.25">
      <c r="A11" s="6">
        <v>43884</v>
      </c>
      <c r="B11" s="1">
        <f t="shared" si="2"/>
        <v>5599733.1698715165</v>
      </c>
      <c r="C11" s="1">
        <f t="shared" si="3"/>
        <v>223.37025140058685</v>
      </c>
      <c r="D11" s="5">
        <f t="shared" si="0"/>
        <v>143.45987708204277</v>
      </c>
      <c r="E11" s="4">
        <f t="shared" si="4"/>
        <v>5600099.9999999991</v>
      </c>
      <c r="G11" s="5">
        <f t="shared" si="1"/>
        <v>1.1168512570029343</v>
      </c>
      <c r="I11" s="7">
        <f t="shared" si="5"/>
        <v>0.14332191493677907</v>
      </c>
      <c r="Y11">
        <v>1100</v>
      </c>
    </row>
    <row r="12" spans="1:25" x14ac:dyDescent="0.25">
      <c r="A12" s="6">
        <v>43885</v>
      </c>
      <c r="B12" s="1">
        <f t="shared" si="2"/>
        <v>5599663.9283929737</v>
      </c>
      <c r="C12" s="1">
        <f t="shared" si="3"/>
        <v>255.38335470973178</v>
      </c>
      <c r="D12" s="5">
        <f t="shared" si="0"/>
        <v>180.6882523154739</v>
      </c>
      <c r="E12" s="4">
        <f t="shared" si="4"/>
        <v>5600099.9999999991</v>
      </c>
      <c r="G12" s="5">
        <f t="shared" si="1"/>
        <v>1.2769167735486588</v>
      </c>
      <c r="I12" s="7">
        <f t="shared" si="5"/>
        <v>0.14331856237979243</v>
      </c>
      <c r="Y12">
        <v>1100</v>
      </c>
    </row>
    <row r="13" spans="1:25" x14ac:dyDescent="0.25">
      <c r="A13" s="6">
        <v>43886</v>
      </c>
      <c r="B13" s="1">
        <f t="shared" si="2"/>
        <v>5599584.7643041564</v>
      </c>
      <c r="C13" s="1">
        <f t="shared" si="3"/>
        <v>291.98355107539959</v>
      </c>
      <c r="D13" s="5">
        <f t="shared" si="0"/>
        <v>223.25214476709587</v>
      </c>
      <c r="E13" s="4">
        <f t="shared" si="4"/>
        <v>5600099.9999999991</v>
      </c>
      <c r="G13" s="5">
        <f t="shared" si="1"/>
        <v>1.459917755376998</v>
      </c>
      <c r="I13" s="7">
        <f t="shared" si="5"/>
        <v>0.14331472936937306</v>
      </c>
      <c r="Y13">
        <v>1100</v>
      </c>
    </row>
    <row r="14" spans="1:25" x14ac:dyDescent="0.25">
      <c r="A14" s="6">
        <v>43887</v>
      </c>
      <c r="B14" s="1">
        <f t="shared" si="2"/>
        <v>5599494.2561149336</v>
      </c>
      <c r="C14" s="1">
        <f t="shared" si="3"/>
        <v>333.82781511921308</v>
      </c>
      <c r="D14" s="5">
        <f t="shared" si="0"/>
        <v>271.91606994632912</v>
      </c>
      <c r="E14" s="4">
        <f t="shared" si="4"/>
        <v>5600099.9999999991</v>
      </c>
      <c r="G14" s="5">
        <f t="shared" si="1"/>
        <v>1.6691390755960656</v>
      </c>
      <c r="I14" s="7">
        <f t="shared" si="5"/>
        <v>0.14331034707159909</v>
      </c>
      <c r="Y14">
        <v>1100</v>
      </c>
    </row>
    <row r="15" spans="1:25" x14ac:dyDescent="0.25">
      <c r="A15" s="6">
        <v>43888</v>
      </c>
      <c r="B15" s="1">
        <f t="shared" si="2"/>
        <v>5599390.7788382694</v>
      </c>
      <c r="C15" s="1">
        <f t="shared" si="3"/>
        <v>381.66712259702467</v>
      </c>
      <c r="D15" s="5">
        <f t="shared" si="0"/>
        <v>327.55403913286466</v>
      </c>
      <c r="E15" s="4">
        <f t="shared" si="4"/>
        <v>5600099.9999999991</v>
      </c>
      <c r="G15" s="5">
        <f t="shared" si="1"/>
        <v>1.9083356129851234</v>
      </c>
      <c r="I15" s="7">
        <f t="shared" si="5"/>
        <v>0.14330533679683857</v>
      </c>
      <c r="Y15">
        <v>1100</v>
      </c>
    </row>
    <row r="16" spans="1:25" x14ac:dyDescent="0.25">
      <c r="A16" s="6">
        <v>43889</v>
      </c>
      <c r="B16" s="1">
        <f t="shared" si="2"/>
        <v>5599272.4749018895</v>
      </c>
      <c r="C16" s="1">
        <f t="shared" si="3"/>
        <v>436.35987187702233</v>
      </c>
      <c r="D16" s="5">
        <f t="shared" si="0"/>
        <v>391.16522623236875</v>
      </c>
      <c r="E16" s="4">
        <f t="shared" si="4"/>
        <v>5600099.9999999991</v>
      </c>
      <c r="G16" s="5">
        <f t="shared" si="1"/>
        <v>2.1817993593851117</v>
      </c>
      <c r="I16" s="7">
        <f t="shared" si="5"/>
        <v>0.1432996085904519</v>
      </c>
      <c r="Y16">
        <v>1100</v>
      </c>
    </row>
    <row r="17" spans="1:25" x14ac:dyDescent="0.25">
      <c r="A17" s="6">
        <v>43890</v>
      </c>
      <c r="B17" s="1">
        <f t="shared" si="2"/>
        <v>5599137.2209154386</v>
      </c>
      <c r="C17" s="1">
        <f t="shared" si="3"/>
        <v>498.88721301478267</v>
      </c>
      <c r="D17" s="5">
        <f t="shared" si="0"/>
        <v>463.89187154520579</v>
      </c>
      <c r="E17" s="4">
        <f t="shared" si="4"/>
        <v>5600099.9999999991</v>
      </c>
      <c r="G17" s="5">
        <f t="shared" si="1"/>
        <v>2.4944360650739132</v>
      </c>
      <c r="I17" s="7">
        <f t="shared" si="5"/>
        <v>0.14329305962254521</v>
      </c>
      <c r="Y17">
        <v>1100</v>
      </c>
    </row>
    <row r="18" spans="1:25" x14ac:dyDescent="0.25">
      <c r="A18" s="6">
        <v>43891</v>
      </c>
      <c r="B18" s="1">
        <f t="shared" si="2"/>
        <v>5598982.5897067487</v>
      </c>
      <c r="C18" s="1">
        <f t="shared" si="3"/>
        <v>570.37055286885163</v>
      </c>
      <c r="D18" s="5">
        <f t="shared" si="0"/>
        <v>547.03974038100296</v>
      </c>
      <c r="E18" s="4">
        <f t="shared" si="4"/>
        <v>5600099.9999999981</v>
      </c>
      <c r="G18" s="5">
        <f t="shared" si="1"/>
        <v>2.8518527643442582</v>
      </c>
      <c r="I18" s="7">
        <f t="shared" si="5"/>
        <v>0.14328557234829511</v>
      </c>
      <c r="Y18">
        <v>1100</v>
      </c>
    </row>
    <row r="19" spans="1:25" x14ac:dyDescent="0.25">
      <c r="A19" s="6">
        <v>43892</v>
      </c>
      <c r="B19" s="1">
        <f t="shared" si="2"/>
        <v>5598805.8069591578</v>
      </c>
      <c r="C19" s="1">
        <f t="shared" si="3"/>
        <v>652.09154164847905</v>
      </c>
      <c r="D19" s="5">
        <f t="shared" si="0"/>
        <v>642.10149919247829</v>
      </c>
      <c r="E19" s="4">
        <f t="shared" si="4"/>
        <v>5600099.9999999991</v>
      </c>
      <c r="G19" s="5">
        <f t="shared" si="1"/>
        <v>3.2604577082423951</v>
      </c>
      <c r="I19" s="7">
        <f>(C19-C18)/C18</f>
        <v>0.14327701240638552</v>
      </c>
      <c r="Y19">
        <v>1100</v>
      </c>
    </row>
    <row r="20" spans="1:25" x14ac:dyDescent="0.25">
      <c r="A20" s="6">
        <v>43893</v>
      </c>
      <c r="B20" s="1">
        <f t="shared" si="2"/>
        <v>5598603.7016891371</v>
      </c>
      <c r="C20" s="1">
        <f t="shared" si="3"/>
        <v>745.51488806104931</v>
      </c>
      <c r="D20" s="5">
        <f t="shared" si="0"/>
        <v>750.78342280055813</v>
      </c>
      <c r="E20" s="4">
        <f t="shared" si="4"/>
        <v>5600099.9999999991</v>
      </c>
      <c r="G20" s="5">
        <f t="shared" si="1"/>
        <v>3.7275744403052462</v>
      </c>
      <c r="I20" s="7">
        <f t="shared" si="5"/>
        <v>0.14326722621857238</v>
      </c>
      <c r="Y20">
        <v>1100</v>
      </c>
    </row>
    <row r="21" spans="1:25" x14ac:dyDescent="0.25">
      <c r="A21" s="6">
        <v>43894</v>
      </c>
      <c r="B21" s="1">
        <f t="shared" si="2"/>
        <v>5598372.6496984754</v>
      </c>
      <c r="C21" s="1">
        <f t="shared" si="3"/>
        <v>852.3143973797761</v>
      </c>
      <c r="D21" s="5">
        <f t="shared" si="0"/>
        <v>875.03590414406631</v>
      </c>
      <c r="E21" s="4">
        <f t="shared" si="4"/>
        <v>5600099.9999999991</v>
      </c>
      <c r="G21" s="5">
        <f t="shared" si="1"/>
        <v>4.2615719868988808</v>
      </c>
      <c r="I21" s="7">
        <f t="shared" si="5"/>
        <v>0.14325603824826783</v>
      </c>
      <c r="Y21">
        <v>1100</v>
      </c>
    </row>
    <row r="22" spans="1:25" x14ac:dyDescent="0.25">
      <c r="A22" s="6">
        <v>43895</v>
      </c>
      <c r="B22" s="1">
        <f t="shared" si="2"/>
        <v>5598108.5090164244</v>
      </c>
      <c r="C22" s="1">
        <f t="shared" si="3"/>
        <v>974.40267986699871</v>
      </c>
      <c r="D22" s="5">
        <f t="shared" si="0"/>
        <v>1017.0883037073623</v>
      </c>
      <c r="E22" s="4">
        <f t="shared" si="4"/>
        <v>5600099.9999999991</v>
      </c>
      <c r="G22" s="5">
        <f t="shared" si="1"/>
        <v>4.8720133993349934</v>
      </c>
      <c r="I22" s="7">
        <f t="shared" si="5"/>
        <v>0.14324324787021314</v>
      </c>
      <c r="Y22">
        <v>1100</v>
      </c>
    </row>
    <row r="23" spans="1:25" x14ac:dyDescent="0.25">
      <c r="A23" s="6">
        <v>43896</v>
      </c>
      <c r="B23" s="1">
        <f t="shared" si="2"/>
        <v>5597806.5462129703</v>
      </c>
      <c r="C23" s="1">
        <f t="shared" si="3"/>
        <v>1113.9650366770122</v>
      </c>
      <c r="D23" s="5">
        <f t="shared" si="0"/>
        <v>1179.4887503518621</v>
      </c>
      <c r="E23" s="4">
        <f t="shared" si="4"/>
        <v>5600099.9999999991</v>
      </c>
      <c r="G23" s="5">
        <f t="shared" si="1"/>
        <v>5.5698251833850607</v>
      </c>
      <c r="I23" s="7">
        <f t="shared" si="5"/>
        <v>0.14322862579674259</v>
      </c>
      <c r="Y23">
        <v>1100</v>
      </c>
    </row>
    <row r="24" spans="1:25" x14ac:dyDescent="0.25">
      <c r="A24" s="6">
        <v>43897</v>
      </c>
      <c r="B24" s="1">
        <f t="shared" si="2"/>
        <v>5597461.3523129495</v>
      </c>
      <c r="C24" s="1">
        <f t="shared" si="3"/>
        <v>1273.4980972512926</v>
      </c>
      <c r="D24" s="5">
        <f t="shared" si="0"/>
        <v>1365.1495897980308</v>
      </c>
      <c r="E24" s="4">
        <f t="shared" si="4"/>
        <v>5600099.9999999991</v>
      </c>
      <c r="G24" s="5">
        <f t="shared" si="1"/>
        <v>6.3674904862564627</v>
      </c>
      <c r="I24" s="7">
        <f t="shared" si="5"/>
        <v>0.14321190999869424</v>
      </c>
      <c r="Y24">
        <v>1100</v>
      </c>
    </row>
    <row r="25" spans="1:25" x14ac:dyDescent="0.25">
      <c r="A25" s="6">
        <v>43898</v>
      </c>
      <c r="B25" s="1">
        <f t="shared" si="2"/>
        <v>5597066.7468703957</v>
      </c>
      <c r="C25" s="1">
        <f t="shared" si="3"/>
        <v>1455.8538569293876</v>
      </c>
      <c r="D25" s="5">
        <f t="shared" si="0"/>
        <v>1577.3992726732463</v>
      </c>
      <c r="E25" s="4">
        <f t="shared" si="4"/>
        <v>5600099.9999999981</v>
      </c>
      <c r="G25" s="5">
        <f t="shared" si="1"/>
        <v>7.2792692846469373</v>
      </c>
      <c r="I25" s="7">
        <f t="shared" si="5"/>
        <v>0.14319280105065729</v>
      </c>
      <c r="Y25">
        <v>1100</v>
      </c>
    </row>
    <row r="26" spans="1:25" x14ac:dyDescent="0.25">
      <c r="A26" s="6">
        <v>43899</v>
      </c>
      <c r="B26" s="1">
        <f t="shared" si="2"/>
        <v>5596615.6685712198</v>
      </c>
      <c r="C26" s="1">
        <f t="shared" si="3"/>
        <v>1664.2898466172223</v>
      </c>
      <c r="D26" s="5">
        <f t="shared" si="0"/>
        <v>1820.0415821614774</v>
      </c>
      <c r="E26" s="4">
        <f t="shared" si="4"/>
        <v>5600099.9999999981</v>
      </c>
      <c r="G26" s="5">
        <f t="shared" si="1"/>
        <v>8.3214492330861116</v>
      </c>
      <c r="Y26">
        <v>1100</v>
      </c>
    </row>
    <row r="27" spans="1:25" x14ac:dyDescent="0.25">
      <c r="A27" s="6">
        <v>43900</v>
      </c>
      <c r="B27" s="1">
        <f t="shared" si="2"/>
        <v>5596100.0505183423</v>
      </c>
      <c r="C27" s="1">
        <f t="shared" si="3"/>
        <v>1902.5262583916381</v>
      </c>
      <c r="D27" s="5">
        <f t="shared" si="0"/>
        <v>2097.4232232643481</v>
      </c>
      <c r="E27" s="4">
        <f t="shared" si="4"/>
        <v>5600099.9999999981</v>
      </c>
      <c r="G27" s="5">
        <f t="shared" si="1"/>
        <v>9.5126312919581899</v>
      </c>
      <c r="Y27">
        <v>1100</v>
      </c>
    </row>
    <row r="28" spans="1:25" x14ac:dyDescent="0.25">
      <c r="A28" s="6">
        <v>43901</v>
      </c>
      <c r="B28" s="1">
        <f t="shared" si="2"/>
        <v>5595510.6781147504</v>
      </c>
      <c r="C28" s="1">
        <f t="shared" si="3"/>
        <v>2174.8109522519044</v>
      </c>
      <c r="D28" s="5">
        <f t="shared" si="0"/>
        <v>2414.5109329962879</v>
      </c>
      <c r="E28" s="4">
        <f t="shared" si="4"/>
        <v>5600099.9999999981</v>
      </c>
      <c r="G28" s="5">
        <f t="shared" si="1"/>
        <v>10.874054761259522</v>
      </c>
      <c r="Y28">
        <v>1100</v>
      </c>
    </row>
    <row r="29" spans="1:25" x14ac:dyDescent="0.25">
      <c r="A29" s="6">
        <v>43902</v>
      </c>
      <c r="B29" s="1">
        <f t="shared" si="2"/>
        <v>5594837.0271949423</v>
      </c>
      <c r="C29" s="1">
        <f t="shared" si="3"/>
        <v>2485.9933800177769</v>
      </c>
      <c r="D29" s="5">
        <f t="shared" si="0"/>
        <v>2776.979425038272</v>
      </c>
      <c r="E29" s="4">
        <f t="shared" si="4"/>
        <v>5600099.9999999981</v>
      </c>
      <c r="G29" s="5">
        <f t="shared" si="1"/>
        <v>12.429966900088885</v>
      </c>
      <c r="Y29">
        <v>1100</v>
      </c>
    </row>
    <row r="30" spans="1:25" x14ac:dyDescent="0.25">
      <c r="A30" s="6">
        <v>43903</v>
      </c>
      <c r="B30" s="1">
        <f t="shared" si="2"/>
        <v>5594067.0797624988</v>
      </c>
      <c r="C30" s="1">
        <f t="shared" si="3"/>
        <v>2841.6085824584461</v>
      </c>
      <c r="D30" s="5">
        <f t="shared" si="0"/>
        <v>3191.3116550412346</v>
      </c>
      <c r="E30" s="4">
        <f t="shared" si="4"/>
        <v>5600099.9999999981</v>
      </c>
      <c r="G30" s="5">
        <f t="shared" si="1"/>
        <v>14.208042912292232</v>
      </c>
      <c r="Y30">
        <v>1100</v>
      </c>
    </row>
    <row r="31" spans="1:25" x14ac:dyDescent="0.25">
      <c r="A31" s="6">
        <v>43904</v>
      </c>
      <c r="B31" s="1">
        <f t="shared" si="2"/>
        <v>5593187.1143700602</v>
      </c>
      <c r="C31" s="1">
        <f t="shared" si="3"/>
        <v>3247.9725444875312</v>
      </c>
      <c r="D31" s="5">
        <f t="shared" si="0"/>
        <v>3664.9130854509758</v>
      </c>
      <c r="E31" s="4">
        <f t="shared" si="4"/>
        <v>5600099.9999999991</v>
      </c>
      <c r="G31" s="5">
        <f t="shared" si="1"/>
        <v>16.239862722437657</v>
      </c>
      <c r="Y31">
        <v>1100</v>
      </c>
    </row>
    <row r="32" spans="1:25" x14ac:dyDescent="0.25">
      <c r="A32" s="6">
        <v>43905</v>
      </c>
      <c r="B32" s="1">
        <f t="shared" si="2"/>
        <v>5592181.4678277504</v>
      </c>
      <c r="C32" s="1">
        <f t="shared" si="3"/>
        <v>3712.2903293824379</v>
      </c>
      <c r="D32" s="5">
        <f t="shared" si="0"/>
        <v>4206.2418428655646</v>
      </c>
      <c r="E32" s="4">
        <f t="shared" si="4"/>
        <v>5600099.9999999991</v>
      </c>
      <c r="G32" s="5">
        <f t="shared" si="1"/>
        <v>18.56145164691219</v>
      </c>
      <c r="Y32">
        <v>1100</v>
      </c>
    </row>
    <row r="33" spans="1:25" x14ac:dyDescent="0.25">
      <c r="A33" s="6">
        <v>43906</v>
      </c>
      <c r="B33" s="1">
        <f t="shared" si="2"/>
        <v>5591032.2645479683</v>
      </c>
      <c r="C33" s="1">
        <f t="shared" si="3"/>
        <v>4242.7785542679148</v>
      </c>
      <c r="D33" s="5">
        <f t="shared" si="0"/>
        <v>4824.9568977626377</v>
      </c>
      <c r="E33" s="4">
        <f t="shared" si="4"/>
        <v>5600099.9999999991</v>
      </c>
      <c r="G33" s="5">
        <f t="shared" si="1"/>
        <v>21.213892771339573</v>
      </c>
      <c r="Y33">
        <v>1100</v>
      </c>
    </row>
    <row r="34" spans="1:25" x14ac:dyDescent="0.25">
      <c r="A34" s="6">
        <v>43907</v>
      </c>
      <c r="B34" s="1">
        <f t="shared" si="2"/>
        <v>5589719.1094311187</v>
      </c>
      <c r="C34" s="1">
        <f t="shared" si="3"/>
        <v>4848.8039120724898</v>
      </c>
      <c r="D34" s="5">
        <f t="shared" si="0"/>
        <v>5532.0866568072906</v>
      </c>
      <c r="E34" s="4">
        <f t="shared" si="4"/>
        <v>5600099.9999999981</v>
      </c>
      <c r="G34" s="5">
        <f t="shared" si="1"/>
        <v>24.24401956036245</v>
      </c>
      <c r="Y34">
        <v>1100</v>
      </c>
    </row>
    <row r="35" spans="1:25" x14ac:dyDescent="0.25">
      <c r="A35" s="6">
        <v>43908</v>
      </c>
      <c r="B35" s="1">
        <f t="shared" si="2"/>
        <v>5588218.7397731878</v>
      </c>
      <c r="C35" s="1">
        <f t="shared" si="3"/>
        <v>5541.0395846575657</v>
      </c>
      <c r="D35" s="5">
        <f t="shared" si="0"/>
        <v>6340.2206421527053</v>
      </c>
      <c r="E35" s="4">
        <f t="shared" si="4"/>
        <v>5600099.9999999972</v>
      </c>
      <c r="G35" s="5">
        <f t="shared" si="1"/>
        <v>27.705197923287827</v>
      </c>
      <c r="Y35">
        <v>1100</v>
      </c>
    </row>
    <row r="36" spans="1:25" x14ac:dyDescent="0.25">
      <c r="A36" s="6">
        <v>43909</v>
      </c>
      <c r="B36" s="1">
        <f t="shared" si="2"/>
        <v>5586504.6312399935</v>
      </c>
      <c r="C36" s="1">
        <f t="shared" si="3"/>
        <v>6331.6415204093919</v>
      </c>
      <c r="D36" s="5">
        <f t="shared" si="0"/>
        <v>7263.7272395956334</v>
      </c>
      <c r="E36" s="4">
        <f t="shared" si="4"/>
        <v>5600099.9999999991</v>
      </c>
      <c r="G36" s="5">
        <f t="shared" si="1"/>
        <v>31.658207602046961</v>
      </c>
      <c r="Y36">
        <v>1100</v>
      </c>
    </row>
    <row r="37" spans="1:25" x14ac:dyDescent="0.25">
      <c r="A37" s="6">
        <v>43910</v>
      </c>
      <c r="B37" s="1">
        <f t="shared" si="2"/>
        <v>5584546.5525167957</v>
      </c>
      <c r="C37" s="1">
        <f t="shared" si="3"/>
        <v>7234.4466568721255</v>
      </c>
      <c r="D37" s="5">
        <f t="shared" si="0"/>
        <v>8319.0008263305317</v>
      </c>
      <c r="E37" s="4">
        <f t="shared" si="4"/>
        <v>5600099.9999999991</v>
      </c>
      <c r="G37" s="5">
        <f t="shared" si="1"/>
        <v>36.17223328436063</v>
      </c>
      <c r="Y37">
        <v>1100</v>
      </c>
    </row>
    <row r="38" spans="1:25" x14ac:dyDescent="0.25">
      <c r="A38" s="6">
        <v>43911</v>
      </c>
      <c r="B38" s="1">
        <f t="shared" si="2"/>
        <v>5582310.0628234977</v>
      </c>
      <c r="C38" s="1">
        <f t="shared" si="3"/>
        <v>8265.1952406917571</v>
      </c>
      <c r="D38" s="5">
        <f t="shared" si="0"/>
        <v>9524.7419358092193</v>
      </c>
      <c r="E38" s="4">
        <f t="shared" si="4"/>
        <v>5600099.9999999981</v>
      </c>
      <c r="G38" s="5">
        <f t="shared" si="1"/>
        <v>41.325976203458779</v>
      </c>
      <c r="Y38">
        <v>1100</v>
      </c>
    </row>
    <row r="39" spans="1:25" x14ac:dyDescent="0.25">
      <c r="A39" s="6">
        <v>43912</v>
      </c>
      <c r="B39" s="1">
        <f t="shared" si="2"/>
        <v>5579755.9461101713</v>
      </c>
      <c r="C39" s="1">
        <f t="shared" si="3"/>
        <v>9441.779413902801</v>
      </c>
      <c r="D39" s="5">
        <f t="shared" si="0"/>
        <v>10902.274475924512</v>
      </c>
      <c r="E39" s="4">
        <f t="shared" si="4"/>
        <v>5600099.9999999991</v>
      </c>
      <c r="G39" s="5">
        <f t="shared" si="1"/>
        <v>47.208897069514002</v>
      </c>
      <c r="Y39">
        <v>1100</v>
      </c>
    </row>
    <row r="40" spans="1:25" x14ac:dyDescent="0.25">
      <c r="A40" s="6">
        <v>43913</v>
      </c>
      <c r="B40" s="1">
        <f t="shared" si="2"/>
        <v>5576839.5754501279</v>
      </c>
      <c r="C40" s="1">
        <f t="shared" si="3"/>
        <v>10784.520171628752</v>
      </c>
      <c r="D40" s="5">
        <f t="shared" si="0"/>
        <v>12475.904378241647</v>
      </c>
      <c r="E40" s="4">
        <f t="shared" si="4"/>
        <v>5600099.9999999981</v>
      </c>
      <c r="G40" s="5">
        <f t="shared" si="1"/>
        <v>53.922600858143767</v>
      </c>
      <c r="Y40">
        <v>1100</v>
      </c>
    </row>
    <row r="41" spans="1:25" x14ac:dyDescent="0.25">
      <c r="A41" s="6">
        <v>43914</v>
      </c>
      <c r="B41" s="1">
        <f t="shared" si="2"/>
        <v>5573510.2009755624</v>
      </c>
      <c r="C41" s="1">
        <f t="shared" si="3"/>
        <v>12316.474617589607</v>
      </c>
      <c r="D41" s="5">
        <f t="shared" si="0"/>
        <v>14273.324406846439</v>
      </c>
      <c r="E41" s="4">
        <f t="shared" si="4"/>
        <v>5600099.9999999981</v>
      </c>
      <c r="G41" s="5">
        <f t="shared" si="1"/>
        <v>61.582373087948035</v>
      </c>
      <c r="Y41">
        <v>1100</v>
      </c>
    </row>
    <row r="42" spans="1:25" x14ac:dyDescent="0.25">
      <c r="A42" s="6">
        <v>43915</v>
      </c>
      <c r="B42" s="1">
        <f t="shared" si="2"/>
        <v>5569710.1547174249</v>
      </c>
      <c r="C42" s="1">
        <f t="shared" si="3"/>
        <v>14063.775106128767</v>
      </c>
      <c r="D42" s="5">
        <f t="shared" si="0"/>
        <v>16326.070176444708</v>
      </c>
      <c r="E42" s="4">
        <f t="shared" si="4"/>
        <v>5600099.9999999981</v>
      </c>
      <c r="G42" s="5">
        <f t="shared" si="1"/>
        <v>70.318875530643837</v>
      </c>
      <c r="Y42">
        <v>1100</v>
      </c>
    </row>
    <row r="43" spans="1:25" x14ac:dyDescent="0.25">
      <c r="A43" s="6">
        <v>43916</v>
      </c>
      <c r="B43" s="1">
        <f t="shared" si="2"/>
        <v>5565373.9660001211</v>
      </c>
      <c r="C43" s="1">
        <f t="shared" si="3"/>
        <v>16056.001305744736</v>
      </c>
      <c r="D43" s="5">
        <f t="shared" si="0"/>
        <v>18670.032694132835</v>
      </c>
      <c r="E43" s="4">
        <f t="shared" si="4"/>
        <v>5600099.9999999991</v>
      </c>
      <c r="G43" s="5">
        <f t="shared" si="1"/>
        <v>80.280006528723675</v>
      </c>
      <c r="Y43">
        <v>1100</v>
      </c>
    </row>
    <row r="44" spans="1:25" x14ac:dyDescent="0.25">
      <c r="A44" s="6">
        <v>43917</v>
      </c>
      <c r="B44" s="1">
        <f t="shared" si="2"/>
        <v>5560427.3817115193</v>
      </c>
      <c r="C44" s="1">
        <f t="shared" si="3"/>
        <v>18326.585376721912</v>
      </c>
      <c r="D44" s="5">
        <f t="shared" si="0"/>
        <v>21346.032911756956</v>
      </c>
      <c r="E44" s="4">
        <f t="shared" si="4"/>
        <v>5600099.9999999981</v>
      </c>
      <c r="G44" s="5">
        <f t="shared" si="1"/>
        <v>91.632926883609557</v>
      </c>
      <c r="Y44">
        <v>1100</v>
      </c>
    </row>
    <row r="45" spans="1:25" x14ac:dyDescent="0.25">
      <c r="A45" s="6">
        <v>43918</v>
      </c>
      <c r="B45" s="1">
        <f t="shared" si="2"/>
        <v>5554786.2869590158</v>
      </c>
      <c r="C45" s="1">
        <f t="shared" si="3"/>
        <v>20913.249233105082</v>
      </c>
      <c r="D45" s="5">
        <f t="shared" si="0"/>
        <v>24400.463807877277</v>
      </c>
      <c r="E45" s="4">
        <f t="shared" si="4"/>
        <v>5600099.9999999981</v>
      </c>
      <c r="G45" s="5">
        <f t="shared" si="1"/>
        <v>104.5662461655254</v>
      </c>
      <c r="Y45">
        <v>1100</v>
      </c>
    </row>
    <row r="46" spans="1:25" x14ac:dyDescent="0.25">
      <c r="A46" s="6">
        <v>43919</v>
      </c>
      <c r="B46" s="1">
        <f t="shared" si="2"/>
        <v>5548355.5235094978</v>
      </c>
      <c r="C46" s="1">
        <f t="shared" si="3"/>
        <v>23858.471143772193</v>
      </c>
      <c r="D46" s="5">
        <f t="shared" si="0"/>
        <v>27886.005346728125</v>
      </c>
      <c r="E46" s="4">
        <f t="shared" si="4"/>
        <v>5600099.9999999981</v>
      </c>
      <c r="G46" s="5">
        <f t="shared" si="1"/>
        <v>119.29235571886096</v>
      </c>
      <c r="Y46">
        <v>1100</v>
      </c>
    </row>
    <row r="47" spans="1:25" x14ac:dyDescent="0.25">
      <c r="A47" s="6">
        <v>43920</v>
      </c>
      <c r="B47" s="1">
        <f t="shared" si="2"/>
        <v>5541027.6062153112</v>
      </c>
      <c r="C47" s="1">
        <f t="shared" si="3"/>
        <v>27209.976580662991</v>
      </c>
      <c r="D47" s="5">
        <f t="shared" si="0"/>
        <v>31862.417204023492</v>
      </c>
      <c r="E47" s="4">
        <f t="shared" si="4"/>
        <v>5600099.9999999972</v>
      </c>
      <c r="G47" s="5">
        <f t="shared" si="1"/>
        <v>136.04988290331497</v>
      </c>
      <c r="Y47">
        <v>1100</v>
      </c>
    </row>
    <row r="48" spans="1:25" x14ac:dyDescent="0.25">
      <c r="A48" s="6">
        <v>43921</v>
      </c>
      <c r="B48" s="1">
        <f t="shared" si="2"/>
        <v>5532681.341620069</v>
      </c>
      <c r="C48" s="1">
        <f t="shared" si="3"/>
        <v>31021.245079128141</v>
      </c>
      <c r="D48" s="5">
        <f t="shared" si="0"/>
        <v>36397.413300800654</v>
      </c>
      <c r="E48" s="4">
        <f t="shared" si="4"/>
        <v>5600099.9999999981</v>
      </c>
      <c r="G48" s="5">
        <f t="shared" si="1"/>
        <v>155.10622539564071</v>
      </c>
      <c r="Y48">
        <v>1100</v>
      </c>
    </row>
    <row r="49" spans="1:25" x14ac:dyDescent="0.25">
      <c r="A49" s="6">
        <v>43922</v>
      </c>
      <c r="B49" s="1">
        <f t="shared" si="2"/>
        <v>5523180.3584430395</v>
      </c>
      <c r="C49" s="1">
        <f t="shared" si="3"/>
        <v>35352.020742969733</v>
      </c>
      <c r="D49" s="5">
        <f t="shared" si="0"/>
        <v>41567.62081398868</v>
      </c>
      <c r="E49" s="4">
        <f t="shared" si="4"/>
        <v>5600099.9999999981</v>
      </c>
      <c r="G49" s="5">
        <f t="shared" si="1"/>
        <v>176.76010371484867</v>
      </c>
      <c r="Y49">
        <v>1100</v>
      </c>
    </row>
    <row r="50" spans="1:25" x14ac:dyDescent="0.25">
      <c r="A50" s="6">
        <v>43923</v>
      </c>
      <c r="B50" s="1">
        <f t="shared" si="2"/>
        <v>5512371.5670420323</v>
      </c>
      <c r="C50" s="1">
        <f t="shared" si="3"/>
        <v>40268.808686815399</v>
      </c>
      <c r="D50" s="5">
        <f t="shared" si="0"/>
        <v>47459.6242711503</v>
      </c>
      <c r="E50" s="4">
        <f t="shared" si="4"/>
        <v>5600099.9999999981</v>
      </c>
      <c r="G50" s="5">
        <f t="shared" si="1"/>
        <v>201.34404343407698</v>
      </c>
      <c r="Y50">
        <v>1100</v>
      </c>
    </row>
    <row r="51" spans="1:25" x14ac:dyDescent="0.25">
      <c r="A51" s="6">
        <v>43924</v>
      </c>
      <c r="B51" s="1">
        <f t="shared" si="2"/>
        <v>5500083.5746896043</v>
      </c>
      <c r="C51" s="1">
        <f t="shared" si="3"/>
        <v>45845.332924773931</v>
      </c>
      <c r="D51" s="5">
        <f t="shared" si="0"/>
        <v>54171.09238561953</v>
      </c>
      <c r="E51" s="4">
        <f t="shared" si="4"/>
        <v>5600099.9999999981</v>
      </c>
      <c r="G51" s="5">
        <f t="shared" si="1"/>
        <v>229.22666462386962</v>
      </c>
      <c r="Y51">
        <v>1100</v>
      </c>
    </row>
    <row r="52" spans="1:25" x14ac:dyDescent="0.25">
      <c r="A52" s="6">
        <v>43925</v>
      </c>
      <c r="B52" s="1">
        <f t="shared" si="2"/>
        <v>5486125.0960459122</v>
      </c>
      <c r="C52" s="1">
        <f t="shared" si="3"/>
        <v>52162.922747670229</v>
      </c>
      <c r="D52" s="5">
        <f t="shared" si="0"/>
        <v>61811.981206415185</v>
      </c>
      <c r="E52" s="4">
        <f t="shared" si="4"/>
        <v>5600099.9999999981</v>
      </c>
      <c r="G52" s="5">
        <f t="shared" si="1"/>
        <v>260.81461373835117</v>
      </c>
      <c r="Y52">
        <v>1100</v>
      </c>
    </row>
    <row r="53" spans="1:25" x14ac:dyDescent="0.25">
      <c r="A53" s="6">
        <v>43926</v>
      </c>
      <c r="B53" s="1">
        <f t="shared" si="2"/>
        <v>5470283.4140697662</v>
      </c>
      <c r="C53" s="1">
        <f t="shared" si="3"/>
        <v>59310.784265871684</v>
      </c>
      <c r="D53" s="5">
        <f t="shared" si="0"/>
        <v>70505.801664360217</v>
      </c>
      <c r="E53" s="4">
        <f t="shared" si="4"/>
        <v>5600099.9999999981</v>
      </c>
      <c r="G53" s="5">
        <f t="shared" si="1"/>
        <v>296.55392132935839</v>
      </c>
      <c r="Y53">
        <v>1100</v>
      </c>
    </row>
    <row r="54" spans="1:25" x14ac:dyDescent="0.25">
      <c r="A54" s="6">
        <v>43927</v>
      </c>
      <c r="B54" s="1">
        <f t="shared" si="2"/>
        <v>5452322.9662433425</v>
      </c>
      <c r="C54" s="1">
        <f t="shared" si="3"/>
        <v>67386.101381316475</v>
      </c>
      <c r="D54" s="5">
        <f t="shared" si="0"/>
        <v>80390.932375338831</v>
      </c>
      <c r="E54" s="4">
        <f t="shared" si="4"/>
        <v>5600099.9999999981</v>
      </c>
      <c r="G54" s="5">
        <f t="shared" si="1"/>
        <v>336.93050690658242</v>
      </c>
      <c r="Y54">
        <v>1100</v>
      </c>
    </row>
    <row r="55" spans="1:25" x14ac:dyDescent="0.25">
      <c r="A55" s="6">
        <v>43928</v>
      </c>
      <c r="B55" s="1">
        <f t="shared" si="2"/>
        <v>5431984.154755529</v>
      </c>
      <c r="C55" s="1">
        <f t="shared" si="3"/>
        <v>76493.895972243918</v>
      </c>
      <c r="D55" s="5">
        <f t="shared" si="0"/>
        <v>91621.949272224912</v>
      </c>
      <c r="E55" s="4">
        <f t="shared" si="4"/>
        <v>5600099.9999999972</v>
      </c>
      <c r="G55" s="5">
        <f t="shared" si="1"/>
        <v>382.46947986121961</v>
      </c>
      <c r="Y55">
        <v>1100</v>
      </c>
    </row>
    <row r="56" spans="1:25" x14ac:dyDescent="0.25">
      <c r="A56" s="6">
        <v>43929</v>
      </c>
      <c r="B56" s="1">
        <f t="shared" si="2"/>
        <v>5408982.5073331017</v>
      </c>
      <c r="C56" s="1">
        <f t="shared" si="3"/>
        <v>86746.560732630314</v>
      </c>
      <c r="D56" s="5">
        <f t="shared" si="0"/>
        <v>104370.93193426557</v>
      </c>
      <c r="E56" s="4">
        <f t="shared" si="4"/>
        <v>5600099.9999999972</v>
      </c>
      <c r="G56" s="5">
        <f t="shared" si="1"/>
        <v>433.73280366315157</v>
      </c>
      <c r="Y56">
        <v>1100</v>
      </c>
    </row>
    <row r="57" spans="1:25" x14ac:dyDescent="0.25">
      <c r="A57" s="6">
        <v>43930</v>
      </c>
      <c r="B57" s="1">
        <f t="shared" si="2"/>
        <v>5383008.3474816782</v>
      </c>
      <c r="C57" s="1">
        <f t="shared" si="3"/>
        <v>98262.960461948984</v>
      </c>
      <c r="D57" s="5">
        <f t="shared" si="0"/>
        <v>118828.69205637062</v>
      </c>
      <c r="E57" s="4">
        <f t="shared" si="4"/>
        <v>5600099.9999999981</v>
      </c>
      <c r="G57" s="5">
        <f t="shared" si="1"/>
        <v>491.31480230974489</v>
      </c>
      <c r="Y57">
        <v>1100</v>
      </c>
    </row>
    <row r="58" spans="1:25" x14ac:dyDescent="0.25">
      <c r="A58" s="6">
        <v>43931</v>
      </c>
      <c r="B58" s="1">
        <f t="shared" si="2"/>
        <v>5353727.1681444226</v>
      </c>
      <c r="C58" s="1">
        <f t="shared" si="3"/>
        <v>111166.97972221274</v>
      </c>
      <c r="D58" s="5">
        <f t="shared" si="0"/>
        <v>135205.85213336212</v>
      </c>
      <c r="E58" s="4">
        <f t="shared" si="4"/>
        <v>5600099.9999999981</v>
      </c>
      <c r="G58" s="5">
        <f t="shared" si="1"/>
        <v>555.83489861106375</v>
      </c>
      <c r="Y58">
        <v>1100</v>
      </c>
    </row>
    <row r="59" spans="1:25" x14ac:dyDescent="0.25">
      <c r="A59" s="6">
        <v>43932</v>
      </c>
      <c r="B59" s="1">
        <f t="shared" si="2"/>
        <v>5320780.9394556358</v>
      </c>
      <c r="C59" s="1">
        <f t="shared" si="3"/>
        <v>125585.37845729721</v>
      </c>
      <c r="D59" s="5">
        <f t="shared" si="0"/>
        <v>153733.68208706426</v>
      </c>
      <c r="E59" s="4">
        <f t="shared" si="4"/>
        <v>5600099.9999999981</v>
      </c>
      <c r="G59" s="5">
        <f t="shared" si="1"/>
        <v>627.92689228648601</v>
      </c>
      <c r="Y59">
        <v>1100</v>
      </c>
    </row>
    <row r="60" spans="1:25" x14ac:dyDescent="0.25">
      <c r="A60" s="6">
        <v>43933</v>
      </c>
      <c r="B60" s="1">
        <f t="shared" si="2"/>
        <v>5283790.6163715869</v>
      </c>
      <c r="C60" s="1">
        <f t="shared" si="3"/>
        <v>141644.80513179622</v>
      </c>
      <c r="D60" s="5">
        <f t="shared" si="0"/>
        <v>174664.5784966138</v>
      </c>
      <c r="E60" s="4">
        <f t="shared" si="4"/>
        <v>5600099.9999999963</v>
      </c>
      <c r="G60" s="5">
        <f t="shared" si="1"/>
        <v>708.22402565898119</v>
      </c>
      <c r="Y60">
        <v>1100</v>
      </c>
    </row>
    <row r="61" spans="1:25" x14ac:dyDescent="0.25">
      <c r="A61" s="6">
        <v>43934</v>
      </c>
      <c r="B61" s="1">
        <f t="shared" si="2"/>
        <v>5242360.1409097863</v>
      </c>
      <c r="C61" s="1">
        <f t="shared" si="3"/>
        <v>159467.81307163052</v>
      </c>
      <c r="D61" s="5">
        <f t="shared" si="0"/>
        <v>198272.04601857983</v>
      </c>
      <c r="E61" s="4">
        <f t="shared" si="4"/>
        <v>5600099.9999999972</v>
      </c>
      <c r="G61" s="5">
        <f t="shared" si="1"/>
        <v>797.33906535815265</v>
      </c>
      <c r="Y61">
        <v>1100</v>
      </c>
    </row>
    <row r="62" spans="1:25" x14ac:dyDescent="0.25">
      <c r="A62" s="6">
        <v>43935</v>
      </c>
      <c r="B62" s="1">
        <f t="shared" si="2"/>
        <v>5196082.2499863077</v>
      </c>
      <c r="C62" s="1">
        <f t="shared" si="3"/>
        <v>179167.73514983704</v>
      </c>
      <c r="D62" s="5">
        <f t="shared" si="0"/>
        <v>224850.0148638516</v>
      </c>
      <c r="E62" s="4">
        <f t="shared" si="4"/>
        <v>5600099.9999999963</v>
      </c>
      <c r="G62" s="5">
        <f t="shared" si="1"/>
        <v>895.83867574918509</v>
      </c>
      <c r="Y62">
        <v>1100</v>
      </c>
    </row>
    <row r="63" spans="1:25" x14ac:dyDescent="0.25">
      <c r="A63" s="6">
        <v>43936</v>
      </c>
      <c r="B63" s="1">
        <f t="shared" si="2"/>
        <v>5144546.3947365722</v>
      </c>
      <c r="C63" s="1">
        <f t="shared" si="3"/>
        <v>200842.30120793288</v>
      </c>
      <c r="D63" s="5">
        <f t="shared" si="0"/>
        <v>254711.30405549111</v>
      </c>
      <c r="E63" s="4">
        <f t="shared" si="4"/>
        <v>5600099.9999999963</v>
      </c>
      <c r="G63" s="5">
        <f t="shared" si="1"/>
        <v>1004.2115060396644</v>
      </c>
      <c r="Y63">
        <v>1100</v>
      </c>
    </row>
    <row r="64" spans="1:25" x14ac:dyDescent="0.25">
      <c r="A64" s="6">
        <v>43937</v>
      </c>
      <c r="B64" s="1">
        <f t="shared" si="2"/>
        <v>5087349.0400324902</v>
      </c>
      <c r="C64" s="1">
        <f t="shared" si="3"/>
        <v>224565.93904402605</v>
      </c>
      <c r="D64" s="5">
        <f t="shared" si="0"/>
        <v>288185.02092347993</v>
      </c>
      <c r="E64" s="4">
        <f t="shared" si="4"/>
        <v>5600099.9999999963</v>
      </c>
      <c r="G64" s="5">
        <f t="shared" si="1"/>
        <v>1122.8296952201301</v>
      </c>
      <c r="Y64">
        <v>1100</v>
      </c>
    </row>
    <row r="65" spans="1:25" x14ac:dyDescent="0.25">
      <c r="A65" s="6">
        <v>43938</v>
      </c>
      <c r="B65" s="1">
        <f t="shared" si="2"/>
        <v>5024106.5315556899</v>
      </c>
      <c r="C65" s="1">
        <f t="shared" si="3"/>
        <v>250380.79101348881</v>
      </c>
      <c r="D65" s="5">
        <f t="shared" si="0"/>
        <v>325612.67743081762</v>
      </c>
      <c r="E65" s="4">
        <f t="shared" si="4"/>
        <v>5600099.9999999963</v>
      </c>
      <c r="G65" s="5">
        <f t="shared" si="1"/>
        <v>1251.903955067444</v>
      </c>
      <c r="Y65">
        <v>1100</v>
      </c>
    </row>
    <row r="66" spans="1:25" x14ac:dyDescent="0.25">
      <c r="A66" s="6">
        <v>43939</v>
      </c>
      <c r="B66" s="1">
        <f t="shared" si="2"/>
        <v>4954470.5801401269</v>
      </c>
      <c r="C66" s="1">
        <f t="shared" si="3"/>
        <v>278286.61059347063</v>
      </c>
      <c r="D66" s="5">
        <f t="shared" si="0"/>
        <v>367342.80926639907</v>
      </c>
      <c r="E66" s="4">
        <f t="shared" si="4"/>
        <v>5600099.9999999963</v>
      </c>
      <c r="G66" s="5">
        <f t="shared" si="1"/>
        <v>1391.4330529673532</v>
      </c>
      <c r="Y66">
        <v>1100</v>
      </c>
    </row>
    <row r="67" spans="1:25" x14ac:dyDescent="0.25">
      <c r="A67" s="6">
        <v>43940</v>
      </c>
      <c r="B67" s="1">
        <f t="shared" si="2"/>
        <v>4878146.2094686981</v>
      </c>
      <c r="C67" s="1">
        <f t="shared" si="3"/>
        <v>308229.87949932099</v>
      </c>
      <c r="D67" s="5">
        <f t="shared" si="0"/>
        <v>413723.91103197751</v>
      </c>
      <c r="E67" s="4">
        <f t="shared" si="4"/>
        <v>5600099.9999999963</v>
      </c>
      <c r="G67" s="5">
        <f t="shared" si="1"/>
        <v>1541.1493974966049</v>
      </c>
      <c r="Y67">
        <v>1100</v>
      </c>
    </row>
    <row r="68" spans="1:25" x14ac:dyDescent="0.25">
      <c r="A68" s="6">
        <v>43941</v>
      </c>
      <c r="B68" s="1">
        <f t="shared" si="2"/>
        <v>4794911.7398828715</v>
      </c>
      <c r="C68" s="1">
        <f t="shared" si="3"/>
        <v>340092.70250192727</v>
      </c>
      <c r="D68" s="5">
        <f t="shared" si="0"/>
        <v>465095.55761519767</v>
      </c>
      <c r="E68" s="4">
        <f t="shared" si="4"/>
        <v>5600099.9999999963</v>
      </c>
      <c r="G68" s="5">
        <f t="shared" si="1"/>
        <v>1700.4635125096363</v>
      </c>
      <c r="Y68">
        <v>1100</v>
      </c>
    </row>
    <row r="69" spans="1:25" x14ac:dyDescent="0.25">
      <c r="A69" s="6">
        <v>43942</v>
      </c>
      <c r="B69" s="1">
        <f t="shared" si="2"/>
        <v>4704640.0447969353</v>
      </c>
      <c r="C69" s="1">
        <f t="shared" si="3"/>
        <v>373682.28050420934</v>
      </c>
      <c r="D69" s="5">
        <f t="shared" si="0"/>
        <v>521777.67469885224</v>
      </c>
      <c r="E69" s="4">
        <f t="shared" si="4"/>
        <v>5600099.9999999963</v>
      </c>
      <c r="G69" s="5">
        <f t="shared" si="1"/>
        <v>1868.4114025210467</v>
      </c>
      <c r="Y69">
        <v>1100</v>
      </c>
    </row>
    <row r="70" spans="1:25" x14ac:dyDescent="0.25">
      <c r="A70" s="6">
        <v>43943</v>
      </c>
      <c r="B70" s="1">
        <f t="shared" si="2"/>
        <v>4607319.938997604</v>
      </c>
      <c r="C70" s="1">
        <f t="shared" si="3"/>
        <v>408722.00621950568</v>
      </c>
      <c r="D70" s="5">
        <f t="shared" ref="D70:D133" si="6">D69+C69/$D$3</f>
        <v>584058.05478288711</v>
      </c>
      <c r="E70" s="4">
        <f t="shared" si="4"/>
        <v>5600099.9999999963</v>
      </c>
      <c r="G70" s="5">
        <f t="shared" ref="G70:G133" si="7">C70/1000*5</f>
        <v>2043.6100310975282</v>
      </c>
      <c r="Y70">
        <v>1100</v>
      </c>
    </row>
    <row r="71" spans="1:25" x14ac:dyDescent="0.25">
      <c r="A71" s="6">
        <v>43944</v>
      </c>
      <c r="B71" s="1">
        <f t="shared" ref="B71:B134" si="8">B70-(B70*C70/($B$5))*$D$2/$D$3</f>
        <v>4503076.1809411235</v>
      </c>
      <c r="C71" s="1">
        <f t="shared" ref="C71:C134" si="9">C70+(B70*C70/$B$5)*$D$2/$D$3-C70/$D$3</f>
        <v>444845.42990606872</v>
      </c>
      <c r="D71" s="5">
        <f t="shared" si="6"/>
        <v>652178.38915280474</v>
      </c>
      <c r="E71" s="4">
        <f t="shared" ref="E71:E134" si="10">SUM(B71:D71)</f>
        <v>5600099.9999999963</v>
      </c>
      <c r="G71" s="5">
        <f t="shared" si="7"/>
        <v>2224.2271495303435</v>
      </c>
      <c r="Y71">
        <v>1100</v>
      </c>
    </row>
    <row r="72" spans="1:25" x14ac:dyDescent="0.25">
      <c r="A72" s="6">
        <v>43945</v>
      </c>
      <c r="B72" s="1">
        <f t="shared" si="8"/>
        <v>4392186.2547841119</v>
      </c>
      <c r="C72" s="1">
        <f t="shared" si="9"/>
        <v>481594.45107873558</v>
      </c>
      <c r="D72" s="5">
        <f t="shared" si="6"/>
        <v>726319.29413714958</v>
      </c>
      <c r="E72" s="4">
        <f t="shared" si="10"/>
        <v>5600099.9999999963</v>
      </c>
      <c r="G72" s="5">
        <f t="shared" si="7"/>
        <v>2407.9722553936781</v>
      </c>
      <c r="Y72">
        <v>1100</v>
      </c>
    </row>
    <row r="73" spans="1:25" x14ac:dyDescent="0.25">
      <c r="A73" s="6">
        <v>43946</v>
      </c>
      <c r="B73" s="1">
        <f t="shared" si="8"/>
        <v>4275091.9183900794</v>
      </c>
      <c r="C73" s="1">
        <f t="shared" si="9"/>
        <v>518423.0456263118</v>
      </c>
      <c r="D73" s="5">
        <f t="shared" si="6"/>
        <v>806585.03598360554</v>
      </c>
      <c r="E73" s="4">
        <f t="shared" si="10"/>
        <v>5600099.9999999963</v>
      </c>
      <c r="G73" s="5">
        <f t="shared" si="7"/>
        <v>2592.115228131559</v>
      </c>
      <c r="Y73">
        <v>1100</v>
      </c>
    </row>
    <row r="74" spans="1:25" x14ac:dyDescent="0.25">
      <c r="A74" s="6">
        <v>43947</v>
      </c>
      <c r="B74" s="1">
        <f t="shared" si="8"/>
        <v>4152403.540974739</v>
      </c>
      <c r="C74" s="1">
        <f t="shared" si="9"/>
        <v>554707.58210393379</v>
      </c>
      <c r="D74" s="5">
        <f t="shared" si="6"/>
        <v>892988.87692132418</v>
      </c>
      <c r="E74" s="4">
        <f t="shared" si="10"/>
        <v>5600099.9999999972</v>
      </c>
      <c r="G74" s="5">
        <f t="shared" si="7"/>
        <v>2773.5379105196689</v>
      </c>
      <c r="Y74">
        <v>1100</v>
      </c>
    </row>
    <row r="75" spans="1:25" x14ac:dyDescent="0.25">
      <c r="A75" s="6">
        <v>43948</v>
      </c>
      <c r="B75" s="1">
        <f t="shared" si="8"/>
        <v>4024895.5738816117</v>
      </c>
      <c r="C75" s="1">
        <f t="shared" si="9"/>
        <v>589764.28551307204</v>
      </c>
      <c r="D75" s="5">
        <f t="shared" si="6"/>
        <v>985440.14060531312</v>
      </c>
      <c r="E75" s="4">
        <f t="shared" si="10"/>
        <v>5600099.9999999963</v>
      </c>
      <c r="G75" s="5">
        <f t="shared" si="7"/>
        <v>2948.8214275653604</v>
      </c>
      <c r="Y75">
        <v>1100</v>
      </c>
    </row>
    <row r="76" spans="1:25" x14ac:dyDescent="0.25">
      <c r="A76" s="6">
        <v>43949</v>
      </c>
      <c r="B76" s="1">
        <f t="shared" si="8"/>
        <v>3893492.1282847449</v>
      </c>
      <c r="C76" s="1">
        <f t="shared" si="9"/>
        <v>622873.68352442689</v>
      </c>
      <c r="D76" s="5">
        <f t="shared" si="6"/>
        <v>1083734.1881908251</v>
      </c>
      <c r="E76" s="4">
        <f t="shared" si="10"/>
        <v>5600099.9999999972</v>
      </c>
      <c r="G76" s="5">
        <f t="shared" si="7"/>
        <v>3114.3684176221341</v>
      </c>
      <c r="Y76">
        <v>1100</v>
      </c>
    </row>
    <row r="77" spans="1:25" x14ac:dyDescent="0.25">
      <c r="A77" s="6">
        <v>43950</v>
      </c>
      <c r="B77" s="1">
        <f t="shared" si="8"/>
        <v>3759242.5438289228</v>
      </c>
      <c r="C77" s="1">
        <f t="shared" si="9"/>
        <v>653310.98739284463</v>
      </c>
      <c r="D77" s="5">
        <f t="shared" si="6"/>
        <v>1187546.4687782296</v>
      </c>
      <c r="E77" s="4">
        <f t="shared" si="10"/>
        <v>5600099.9999999972</v>
      </c>
      <c r="G77" s="5">
        <f t="shared" si="7"/>
        <v>3266.5549369642231</v>
      </c>
      <c r="Y77">
        <v>1100</v>
      </c>
    </row>
    <row r="78" spans="1:25" x14ac:dyDescent="0.25">
      <c r="A78" s="6">
        <v>43951</v>
      </c>
      <c r="B78" s="1">
        <f t="shared" si="8"/>
        <v>3623287.9220380299</v>
      </c>
      <c r="C78" s="1">
        <f t="shared" si="9"/>
        <v>680380.44461826317</v>
      </c>
      <c r="D78" s="5">
        <f t="shared" si="6"/>
        <v>1296431.6333437036</v>
      </c>
      <c r="E78" s="4">
        <f t="shared" si="10"/>
        <v>5600099.9999999963</v>
      </c>
      <c r="G78" s="5">
        <f t="shared" si="7"/>
        <v>3401.9022230913156</v>
      </c>
      <c r="Y78">
        <v>1100</v>
      </c>
    </row>
    <row r="79" spans="1:25" x14ac:dyDescent="0.25">
      <c r="A79" s="6">
        <v>43952</v>
      </c>
      <c r="B79" s="1">
        <f t="shared" si="8"/>
        <v>3486820.7047725609</v>
      </c>
      <c r="C79" s="1">
        <f t="shared" si="9"/>
        <v>703450.92111402191</v>
      </c>
      <c r="D79" s="5">
        <f t="shared" si="6"/>
        <v>1409828.3741134142</v>
      </c>
      <c r="E79" s="4">
        <f t="shared" si="10"/>
        <v>5600099.9999999972</v>
      </c>
      <c r="G79" s="5">
        <f t="shared" si="7"/>
        <v>3517.2546055701096</v>
      </c>
      <c r="Y79">
        <v>1100</v>
      </c>
    </row>
    <row r="80" spans="1:25" x14ac:dyDescent="0.25">
      <c r="A80" s="6">
        <v>43953</v>
      </c>
      <c r="B80" s="1">
        <f t="shared" si="8"/>
        <v>3351040.3041788419</v>
      </c>
      <c r="C80" s="1">
        <f t="shared" si="9"/>
        <v>721989.50152207084</v>
      </c>
      <c r="D80" s="5">
        <f t="shared" si="6"/>
        <v>1527070.1942990846</v>
      </c>
      <c r="E80" s="4">
        <f t="shared" si="10"/>
        <v>5600099.9999999972</v>
      </c>
      <c r="G80" s="5">
        <f t="shared" si="7"/>
        <v>3609.9475076103545</v>
      </c>
      <c r="Y80">
        <v>1100</v>
      </c>
    </row>
    <row r="81" spans="1:25" x14ac:dyDescent="0.25">
      <c r="A81" s="6">
        <v>43954</v>
      </c>
      <c r="B81" s="1">
        <f t="shared" si="8"/>
        <v>3217108.3515312918</v>
      </c>
      <c r="C81" s="1">
        <f t="shared" si="9"/>
        <v>735589.87058260897</v>
      </c>
      <c r="D81" s="5">
        <f t="shared" si="6"/>
        <v>1647401.7778860964</v>
      </c>
      <c r="E81" s="4">
        <f t="shared" si="10"/>
        <v>5600099.9999999972</v>
      </c>
      <c r="G81" s="5">
        <f t="shared" si="7"/>
        <v>3677.949352913045</v>
      </c>
      <c r="Y81">
        <v>1100</v>
      </c>
    </row>
    <row r="82" spans="1:25" x14ac:dyDescent="0.25">
      <c r="A82" s="6">
        <v>43955</v>
      </c>
      <c r="B82" s="1">
        <f t="shared" si="8"/>
        <v>3086107.2054696004</v>
      </c>
      <c r="C82" s="1">
        <f t="shared" si="9"/>
        <v>743992.70488053211</v>
      </c>
      <c r="D82" s="5">
        <f t="shared" si="6"/>
        <v>1770000.0896498645</v>
      </c>
      <c r="E82" s="4">
        <f t="shared" si="10"/>
        <v>5600099.9999999972</v>
      </c>
      <c r="G82" s="5">
        <f t="shared" si="7"/>
        <v>3719.9635244026604</v>
      </c>
      <c r="Y82">
        <v>1100</v>
      </c>
    </row>
    <row r="83" spans="1:25" x14ac:dyDescent="0.25">
      <c r="A83" s="6">
        <v>43956</v>
      </c>
      <c r="B83" s="1">
        <f t="shared" si="8"/>
        <v>2959004.9221342299</v>
      </c>
      <c r="C83" s="1">
        <f t="shared" si="9"/>
        <v>747096.20406914724</v>
      </c>
      <c r="D83" s="5">
        <f t="shared" si="6"/>
        <v>1893998.8737966199</v>
      </c>
      <c r="E83" s="4">
        <f t="shared" si="10"/>
        <v>5600099.9999999972</v>
      </c>
      <c r="G83" s="5">
        <f t="shared" si="7"/>
        <v>3735.4810203457364</v>
      </c>
      <c r="Y83">
        <v>1100</v>
      </c>
    </row>
    <row r="84" spans="1:25" x14ac:dyDescent="0.25">
      <c r="A84" s="6">
        <v>43957</v>
      </c>
      <c r="B84" s="1">
        <f t="shared" si="8"/>
        <v>2836629.0262420862</v>
      </c>
      <c r="C84" s="1">
        <f t="shared" si="9"/>
        <v>744956.06594976666</v>
      </c>
      <c r="D84" s="5">
        <f t="shared" si="6"/>
        <v>2018514.9078081446</v>
      </c>
      <c r="E84" s="4">
        <f t="shared" si="10"/>
        <v>5600099.9999999972</v>
      </c>
      <c r="G84" s="5">
        <f t="shared" si="7"/>
        <v>3724.7803297488331</v>
      </c>
      <c r="Y84">
        <v>1100</v>
      </c>
    </row>
    <row r="85" spans="1:25" x14ac:dyDescent="0.25">
      <c r="A85" s="6">
        <v>43958</v>
      </c>
      <c r="B85" s="1">
        <f t="shared" si="8"/>
        <v>2719650.3048163811</v>
      </c>
      <c r="C85" s="1">
        <f t="shared" si="9"/>
        <v>737775.44305051072</v>
      </c>
      <c r="D85" s="5">
        <f t="shared" si="6"/>
        <v>2142674.2521331059</v>
      </c>
      <c r="E85" s="4">
        <f t="shared" si="10"/>
        <v>5600099.9999999981</v>
      </c>
      <c r="G85" s="5">
        <f t="shared" si="7"/>
        <v>3688.8772152525535</v>
      </c>
      <c r="Y85">
        <v>1100</v>
      </c>
    </row>
    <row r="86" spans="1:25" x14ac:dyDescent="0.25">
      <c r="A86" s="6">
        <v>43959</v>
      </c>
      <c r="B86" s="1">
        <f t="shared" si="8"/>
        <v>2608576.6843415075</v>
      </c>
      <c r="C86" s="1">
        <f t="shared" si="9"/>
        <v>725886.48968363251</v>
      </c>
      <c r="D86" s="5">
        <f t="shared" si="6"/>
        <v>2265636.8259748574</v>
      </c>
      <c r="E86" s="4">
        <f t="shared" si="10"/>
        <v>5600099.9999999972</v>
      </c>
      <c r="G86" s="5">
        <f t="shared" si="7"/>
        <v>3629.4324484181625</v>
      </c>
      <c r="Y86">
        <v>1100</v>
      </c>
    </row>
    <row r="87" spans="1:25" x14ac:dyDescent="0.25">
      <c r="A87" s="6">
        <v>43960</v>
      </c>
      <c r="B87" s="1">
        <f t="shared" si="8"/>
        <v>2503756.2419370716</v>
      </c>
      <c r="C87" s="1">
        <f t="shared" si="9"/>
        <v>709725.85047412943</v>
      </c>
      <c r="D87" s="5">
        <f t="shared" si="6"/>
        <v>2386617.9075887962</v>
      </c>
      <c r="E87" s="4">
        <f t="shared" si="10"/>
        <v>5600099.9999999972</v>
      </c>
      <c r="G87" s="5">
        <f t="shared" si="7"/>
        <v>3548.629252370647</v>
      </c>
      <c r="Y87">
        <v>1100</v>
      </c>
    </row>
    <row r="88" spans="1:25" x14ac:dyDescent="0.25">
      <c r="A88" s="6">
        <v>43961</v>
      </c>
      <c r="B88" s="1">
        <f t="shared" si="8"/>
        <v>2405387.6769837686</v>
      </c>
      <c r="C88" s="1">
        <f t="shared" si="9"/>
        <v>689806.77368174412</v>
      </c>
      <c r="D88" s="5">
        <f t="shared" si="6"/>
        <v>2504905.5493344846</v>
      </c>
      <c r="E88" s="4">
        <f t="shared" si="10"/>
        <v>5600099.9999999972</v>
      </c>
      <c r="G88" s="5">
        <f t="shared" si="7"/>
        <v>3449.0338684087201</v>
      </c>
      <c r="Y88">
        <v>1100</v>
      </c>
    </row>
    <row r="89" spans="1:25" x14ac:dyDescent="0.25">
      <c r="A89" s="6">
        <v>43962</v>
      </c>
      <c r="B89" s="1">
        <f t="shared" si="8"/>
        <v>2313536.1875188863</v>
      </c>
      <c r="C89" s="1">
        <f t="shared" si="9"/>
        <v>666690.46753300214</v>
      </c>
      <c r="D89" s="5">
        <f t="shared" si="6"/>
        <v>2619873.3449481088</v>
      </c>
      <c r="E89" s="4">
        <f t="shared" si="10"/>
        <v>5600099.9999999972</v>
      </c>
      <c r="G89" s="5">
        <f t="shared" si="7"/>
        <v>3333.4523376650104</v>
      </c>
      <c r="Y89">
        <v>1100</v>
      </c>
    </row>
    <row r="90" spans="1:25" x14ac:dyDescent="0.25">
      <c r="A90" s="6">
        <v>43963</v>
      </c>
      <c r="B90" s="1">
        <f t="shared" si="8"/>
        <v>2228152.637165572</v>
      </c>
      <c r="C90" s="1">
        <f t="shared" si="9"/>
        <v>640958.9399641495</v>
      </c>
      <c r="D90" s="5">
        <f t="shared" si="6"/>
        <v>2730988.4228702756</v>
      </c>
      <c r="E90" s="4">
        <f t="shared" si="10"/>
        <v>5600099.9999999972</v>
      </c>
      <c r="G90" s="5">
        <f t="shared" si="7"/>
        <v>3204.7946998207476</v>
      </c>
      <c r="Y90">
        <v>1100</v>
      </c>
    </row>
    <row r="91" spans="1:25" x14ac:dyDescent="0.25">
      <c r="A91" s="6">
        <v>43964</v>
      </c>
      <c r="B91" s="1">
        <f t="shared" si="8"/>
        <v>2149094.0926579381</v>
      </c>
      <c r="C91" s="1">
        <f t="shared" si="9"/>
        <v>613190.99447775865</v>
      </c>
      <c r="D91" s="5">
        <f t="shared" si="6"/>
        <v>2837814.9128643004</v>
      </c>
      <c r="E91" s="4">
        <f t="shared" si="10"/>
        <v>5600099.9999999972</v>
      </c>
      <c r="G91" s="5">
        <f t="shared" si="7"/>
        <v>3065.9549723887931</v>
      </c>
      <c r="Y91">
        <v>1100</v>
      </c>
    </row>
    <row r="92" spans="1:25" x14ac:dyDescent="0.25">
      <c r="A92" s="6">
        <v>43965</v>
      </c>
      <c r="B92" s="1">
        <f t="shared" si="8"/>
        <v>2076144.1650490111</v>
      </c>
      <c r="C92" s="1">
        <f t="shared" si="9"/>
        <v>583942.42300705926</v>
      </c>
      <c r="D92" s="5">
        <f t="shared" si="6"/>
        <v>2940013.4119439269</v>
      </c>
      <c r="E92" s="4">
        <f t="shared" si="10"/>
        <v>5600099.9999999972</v>
      </c>
      <c r="G92" s="5">
        <f t="shared" si="7"/>
        <v>2919.7121150352959</v>
      </c>
      <c r="Y92">
        <v>1100</v>
      </c>
    </row>
    <row r="93" spans="1:25" x14ac:dyDescent="0.25">
      <c r="A93" s="6">
        <v>43966</v>
      </c>
      <c r="B93" s="1">
        <f t="shared" si="8"/>
        <v>2009032.0074029909</v>
      </c>
      <c r="C93" s="1">
        <f t="shared" si="9"/>
        <v>553730.84348523617</v>
      </c>
      <c r="D93" s="5">
        <f t="shared" si="6"/>
        <v>3037337.1491117701</v>
      </c>
      <c r="E93" s="4">
        <f t="shared" si="10"/>
        <v>5600099.9999999972</v>
      </c>
      <c r="G93" s="5">
        <f t="shared" si="7"/>
        <v>2768.6542174261808</v>
      </c>
      <c r="Y93">
        <v>1100</v>
      </c>
    </row>
    <row r="94" spans="1:25" x14ac:dyDescent="0.25">
      <c r="A94" s="6">
        <v>43967</v>
      </c>
      <c r="B94" s="1">
        <f t="shared" si="8"/>
        <v>1947449.2348503284</v>
      </c>
      <c r="C94" s="1">
        <f t="shared" si="9"/>
        <v>523025.14212369255</v>
      </c>
      <c r="D94" s="5">
        <f t="shared" si="6"/>
        <v>3129625.6230259761</v>
      </c>
      <c r="E94" s="4">
        <f t="shared" si="10"/>
        <v>5600099.9999999972</v>
      </c>
      <c r="G94" s="5">
        <f t="shared" si="7"/>
        <v>2615.125710618463</v>
      </c>
      <c r="Y94">
        <v>1100</v>
      </c>
    </row>
    <row r="95" spans="1:25" x14ac:dyDescent="0.25">
      <c r="A95" s="6">
        <v>43968</v>
      </c>
      <c r="B95" s="1">
        <f t="shared" si="8"/>
        <v>1891064.3914611777</v>
      </c>
      <c r="C95" s="1">
        <f t="shared" si="9"/>
        <v>492239.1284922277</v>
      </c>
      <c r="D95" s="5">
        <f t="shared" si="6"/>
        <v>3216796.4800465917</v>
      </c>
      <c r="E95" s="4">
        <f t="shared" si="10"/>
        <v>5600099.9999999972</v>
      </c>
      <c r="G95" s="5">
        <f t="shared" si="7"/>
        <v>2461.1956424611385</v>
      </c>
      <c r="Y95">
        <v>1100</v>
      </c>
    </row>
    <row r="96" spans="1:25" x14ac:dyDescent="0.25">
      <c r="A96" s="6">
        <v>43969</v>
      </c>
      <c r="B96" s="1">
        <f t="shared" si="8"/>
        <v>1839534.8690911036</v>
      </c>
      <c r="C96" s="1">
        <f t="shared" si="9"/>
        <v>461728.79611359735</v>
      </c>
      <c r="D96" s="5">
        <f t="shared" si="6"/>
        <v>3298836.3347952962</v>
      </c>
      <c r="E96" s="4">
        <f t="shared" si="10"/>
        <v>5600099.9999999972</v>
      </c>
      <c r="G96" s="5">
        <f t="shared" si="7"/>
        <v>2308.6439805679865</v>
      </c>
      <c r="Y96">
        <v>1100</v>
      </c>
    </row>
    <row r="97" spans="1:25" x14ac:dyDescent="0.25">
      <c r="A97" s="6">
        <v>43970</v>
      </c>
      <c r="B97" s="1">
        <f t="shared" si="8"/>
        <v>1792516.3818840554</v>
      </c>
      <c r="C97" s="1">
        <f t="shared" si="9"/>
        <v>431792.48396837933</v>
      </c>
      <c r="D97" s="5">
        <f t="shared" si="6"/>
        <v>3375791.1341475626</v>
      </c>
      <c r="E97" s="4">
        <f t="shared" si="10"/>
        <v>5600099.9999999972</v>
      </c>
      <c r="G97" s="5">
        <f t="shared" si="7"/>
        <v>2158.9624198418965</v>
      </c>
      <c r="Y97">
        <v>1100</v>
      </c>
    </row>
    <row r="98" spans="1:25" x14ac:dyDescent="0.25">
      <c r="A98" s="6">
        <v>43971</v>
      </c>
      <c r="B98" s="1">
        <f t="shared" si="8"/>
        <v>1749670.2245024133</v>
      </c>
      <c r="C98" s="1">
        <f t="shared" si="9"/>
        <v>402673.22735529154</v>
      </c>
      <c r="D98" s="5">
        <f t="shared" si="6"/>
        <v>3447756.5481422925</v>
      </c>
      <c r="E98" s="4">
        <f t="shared" si="10"/>
        <v>5600099.9999999972</v>
      </c>
      <c r="G98" s="5">
        <f t="shared" si="7"/>
        <v>2013.3661367764578</v>
      </c>
      <c r="Y98">
        <v>1100</v>
      </c>
    </row>
    <row r="99" spans="1:25" x14ac:dyDescent="0.25">
      <c r="A99" s="6">
        <v>43972</v>
      </c>
      <c r="B99" s="1">
        <f t="shared" si="8"/>
        <v>1710668.6065750148</v>
      </c>
      <c r="C99" s="1">
        <f t="shared" si="9"/>
        <v>374562.64072347479</v>
      </c>
      <c r="D99" s="5">
        <f t="shared" si="6"/>
        <v>3514868.7527015079</v>
      </c>
      <c r="E99" s="4">
        <f t="shared" si="10"/>
        <v>5600099.9999999972</v>
      </c>
      <c r="G99" s="5">
        <f t="shared" si="7"/>
        <v>1872.8132036173738</v>
      </c>
      <c r="Y99">
        <v>1100</v>
      </c>
    </row>
    <row r="100" spans="1:25" x14ac:dyDescent="0.25">
      <c r="A100" s="6">
        <v>43973</v>
      </c>
      <c r="B100" s="1">
        <f t="shared" si="8"/>
        <v>1675198.3760908612</v>
      </c>
      <c r="C100" s="1">
        <f t="shared" si="9"/>
        <v>347605.76442038262</v>
      </c>
      <c r="D100" s="5">
        <f t="shared" si="6"/>
        <v>3577295.8594887536</v>
      </c>
      <c r="E100" s="4">
        <f t="shared" si="10"/>
        <v>5600099.9999999972</v>
      </c>
      <c r="G100" s="5">
        <f t="shared" si="7"/>
        <v>1738.0288221019132</v>
      </c>
      <c r="Y100">
        <v>1100</v>
      </c>
    </row>
    <row r="101" spans="1:25" x14ac:dyDescent="0.25">
      <c r="A101" s="6">
        <v>43974</v>
      </c>
      <c r="B101" s="1">
        <f t="shared" si="8"/>
        <v>1642963.4350651784</v>
      </c>
      <c r="C101" s="1">
        <f t="shared" si="9"/>
        <v>321906.41137600143</v>
      </c>
      <c r="D101" s="5">
        <f t="shared" si="6"/>
        <v>3635230.1535588172</v>
      </c>
      <c r="E101" s="4">
        <f t="shared" si="10"/>
        <v>5600099.9999999972</v>
      </c>
      <c r="G101" s="5">
        <f t="shared" si="7"/>
        <v>1609.5320568800071</v>
      </c>
      <c r="Y101">
        <v>1100</v>
      </c>
    </row>
    <row r="102" spans="1:25" x14ac:dyDescent="0.25">
      <c r="A102" s="6">
        <v>43975</v>
      </c>
      <c r="B102" s="1">
        <f t="shared" si="8"/>
        <v>1613686.1236981812</v>
      </c>
      <c r="C102" s="1">
        <f t="shared" si="9"/>
        <v>297532.65418033174</v>
      </c>
      <c r="D102" s="5">
        <f t="shared" si="6"/>
        <v>3688881.2221214841</v>
      </c>
      <c r="E102" s="4">
        <f t="shared" si="10"/>
        <v>5600099.9999999972</v>
      </c>
      <c r="G102" s="5">
        <f t="shared" si="7"/>
        <v>1487.6632709016587</v>
      </c>
      <c r="Y102">
        <v>1100</v>
      </c>
    </row>
    <row r="103" spans="1:25" x14ac:dyDescent="0.25">
      <c r="A103" s="6">
        <v>43976</v>
      </c>
      <c r="B103" s="1">
        <f t="shared" si="8"/>
        <v>1587107.8133815122</v>
      </c>
      <c r="C103" s="1">
        <f t="shared" si="9"/>
        <v>274522.1888002787</v>
      </c>
      <c r="D103" s="5">
        <f t="shared" si="6"/>
        <v>3738469.997818206</v>
      </c>
      <c r="E103" s="4">
        <f t="shared" si="10"/>
        <v>5600099.9999999963</v>
      </c>
      <c r="G103" s="5">
        <f t="shared" si="7"/>
        <v>1372.6109440013934</v>
      </c>
      <c r="Y103">
        <v>1100</v>
      </c>
    </row>
    <row r="104" spans="1:25" x14ac:dyDescent="0.25">
      <c r="A104" s="6">
        <v>43977</v>
      </c>
      <c r="B104" s="1">
        <f t="shared" si="8"/>
        <v>1562988.9104626961</v>
      </c>
      <c r="C104" s="1">
        <f t="shared" si="9"/>
        <v>252887.39358571506</v>
      </c>
      <c r="D104" s="5">
        <f t="shared" si="6"/>
        <v>3784223.6959515857</v>
      </c>
      <c r="E104" s="4">
        <f t="shared" si="10"/>
        <v>5600099.9999999963</v>
      </c>
      <c r="G104" s="5">
        <f t="shared" si="7"/>
        <v>1264.4369679285753</v>
      </c>
      <c r="Y104">
        <v>1100</v>
      </c>
    </row>
    <row r="105" spans="1:25" x14ac:dyDescent="0.25">
      <c r="A105" s="6">
        <v>43978</v>
      </c>
      <c r="B105" s="1">
        <f t="shared" si="8"/>
        <v>1541108.4355611266</v>
      </c>
      <c r="C105" s="1">
        <f t="shared" si="9"/>
        <v>232619.96955633207</v>
      </c>
      <c r="D105" s="5">
        <f t="shared" si="6"/>
        <v>3826371.5948825381</v>
      </c>
      <c r="E105" s="4">
        <f t="shared" si="10"/>
        <v>5600099.9999999963</v>
      </c>
      <c r="G105" s="5">
        <f t="shared" si="7"/>
        <v>1163.0998477816604</v>
      </c>
      <c r="Y105">
        <v>1100</v>
      </c>
    </row>
    <row r="106" spans="1:25" x14ac:dyDescent="0.25">
      <c r="A106" s="6">
        <v>43979</v>
      </c>
      <c r="B106" s="1">
        <f t="shared" si="8"/>
        <v>1521263.3096356618</v>
      </c>
      <c r="C106" s="1">
        <f t="shared" si="9"/>
        <v>213695.10055574158</v>
      </c>
      <c r="D106" s="5">
        <f t="shared" si="6"/>
        <v>3865141.5898085935</v>
      </c>
      <c r="E106" s="4">
        <f t="shared" si="10"/>
        <v>5600099.9999999963</v>
      </c>
      <c r="G106" s="5">
        <f t="shared" si="7"/>
        <v>1068.475502778708</v>
      </c>
      <c r="Y106">
        <v>1100</v>
      </c>
    </row>
    <row r="107" spans="1:25" x14ac:dyDescent="0.25">
      <c r="A107" s="6">
        <v>43980</v>
      </c>
      <c r="B107" s="1">
        <f t="shared" si="8"/>
        <v>1503267.4489327066</v>
      </c>
      <c r="C107" s="1">
        <f t="shared" si="9"/>
        <v>196075.11116607324</v>
      </c>
      <c r="D107" s="5">
        <f t="shared" si="6"/>
        <v>3900757.4399012169</v>
      </c>
      <c r="E107" s="4">
        <f t="shared" si="10"/>
        <v>5600099.9999999963</v>
      </c>
      <c r="G107" s="5">
        <f t="shared" si="7"/>
        <v>980.37555583036624</v>
      </c>
      <c r="Y107">
        <v>1100</v>
      </c>
    </row>
    <row r="108" spans="1:25" x14ac:dyDescent="0.25">
      <c r="A108" s="6">
        <v>43981</v>
      </c>
      <c r="B108" s="1">
        <f t="shared" si="8"/>
        <v>1486950.7466166059</v>
      </c>
      <c r="C108" s="1">
        <f t="shared" si="9"/>
        <v>179712.62828782844</v>
      </c>
      <c r="D108" s="5">
        <f t="shared" si="6"/>
        <v>3933436.6250955625</v>
      </c>
      <c r="E108" s="4">
        <f t="shared" si="10"/>
        <v>5600099.9999999972</v>
      </c>
      <c r="G108" s="5">
        <f t="shared" si="7"/>
        <v>898.56314143914221</v>
      </c>
      <c r="Y108">
        <v>1100</v>
      </c>
    </row>
    <row r="109" spans="1:25" x14ac:dyDescent="0.25">
      <c r="A109" s="6">
        <v>43982</v>
      </c>
      <c r="B109" s="1">
        <f t="shared" si="8"/>
        <v>1472157.9990611067</v>
      </c>
      <c r="C109" s="1">
        <f t="shared" si="9"/>
        <v>164553.27112868964</v>
      </c>
      <c r="D109" s="5">
        <f t="shared" si="6"/>
        <v>3963388.7298102006</v>
      </c>
      <c r="E109" s="4">
        <f t="shared" si="10"/>
        <v>5600099.9999999972</v>
      </c>
      <c r="G109" s="5">
        <f t="shared" si="7"/>
        <v>822.76635564344815</v>
      </c>
      <c r="Y109">
        <v>1100</v>
      </c>
    </row>
    <row r="110" spans="1:25" x14ac:dyDescent="0.25">
      <c r="A110" s="6">
        <v>43983</v>
      </c>
      <c r="B110" s="1">
        <f t="shared" si="8"/>
        <v>1458747.8189802552</v>
      </c>
      <c r="C110" s="1">
        <f t="shared" si="9"/>
        <v>150537.90602142632</v>
      </c>
      <c r="D110" s="5">
        <f t="shared" si="6"/>
        <v>3990814.2749983156</v>
      </c>
      <c r="E110" s="4">
        <f t="shared" si="10"/>
        <v>5600099.9999999972</v>
      </c>
      <c r="G110" s="5">
        <f t="shared" si="7"/>
        <v>752.68953010713165</v>
      </c>
      <c r="Y110">
        <v>1100</v>
      </c>
    </row>
    <row r="111" spans="1:25" x14ac:dyDescent="0.25">
      <c r="A111" s="6">
        <v>43984</v>
      </c>
      <c r="B111" s="1">
        <f t="shared" si="8"/>
        <v>1446591.5652221106</v>
      </c>
      <c r="C111" s="1">
        <f t="shared" si="9"/>
        <v>137604.50877599977</v>
      </c>
      <c r="D111" s="5">
        <f t="shared" si="6"/>
        <v>4015903.9260018868</v>
      </c>
      <c r="E111" s="4">
        <f t="shared" si="10"/>
        <v>5600099.9999999972</v>
      </c>
      <c r="G111" s="5">
        <f t="shared" si="7"/>
        <v>688.02254387999881</v>
      </c>
      <c r="Y111">
        <v>1100</v>
      </c>
    </row>
    <row r="112" spans="1:25" x14ac:dyDescent="0.25">
      <c r="A112" s="6">
        <v>43985</v>
      </c>
      <c r="B112" s="1">
        <f t="shared" si="8"/>
        <v>1435572.3095548095</v>
      </c>
      <c r="C112" s="1">
        <f t="shared" si="9"/>
        <v>125689.67964730105</v>
      </c>
      <c r="D112" s="5">
        <f t="shared" si="6"/>
        <v>4038838.0107978866</v>
      </c>
      <c r="E112" s="4">
        <f t="shared" si="10"/>
        <v>5600099.9999999972</v>
      </c>
      <c r="G112" s="5">
        <f t="shared" si="7"/>
        <v>628.44839823650523</v>
      </c>
      <c r="Y112">
        <v>1100</v>
      </c>
    </row>
    <row r="113" spans="1:25" x14ac:dyDescent="0.25">
      <c r="A113" s="6">
        <v>43986</v>
      </c>
      <c r="B113" s="1">
        <f t="shared" si="8"/>
        <v>1425583.8536000722</v>
      </c>
      <c r="C113" s="1">
        <f t="shared" si="9"/>
        <v>114729.85566082151</v>
      </c>
      <c r="D113" s="5">
        <f t="shared" si="6"/>
        <v>4059786.2907391037</v>
      </c>
      <c r="E113" s="4">
        <f t="shared" si="10"/>
        <v>5600099.9999999972</v>
      </c>
      <c r="G113" s="5">
        <f t="shared" si="7"/>
        <v>573.64927830410761</v>
      </c>
      <c r="Y113">
        <v>1100</v>
      </c>
    </row>
    <row r="114" spans="1:25" x14ac:dyDescent="0.25">
      <c r="A114" s="6">
        <v>43987</v>
      </c>
      <c r="B114" s="1">
        <f t="shared" si="8"/>
        <v>1416529.8037385831</v>
      </c>
      <c r="C114" s="1">
        <f t="shared" si="9"/>
        <v>104662.2629121738</v>
      </c>
      <c r="D114" s="5">
        <f t="shared" si="6"/>
        <v>4078907.9333492406</v>
      </c>
      <c r="E114" s="4">
        <f t="shared" si="10"/>
        <v>5600099.9999999972</v>
      </c>
      <c r="G114" s="5">
        <f t="shared" si="7"/>
        <v>523.31131456086905</v>
      </c>
      <c r="Y114">
        <v>1100</v>
      </c>
    </row>
    <row r="115" spans="1:25" x14ac:dyDescent="0.25">
      <c r="A115" s="6">
        <v>43988</v>
      </c>
      <c r="B115" s="1">
        <f t="shared" si="8"/>
        <v>1408322.7079225183</v>
      </c>
      <c r="C115" s="1">
        <f t="shared" si="9"/>
        <v>95425.648242876399</v>
      </c>
      <c r="D115" s="5">
        <f t="shared" si="6"/>
        <v>4096351.643834603</v>
      </c>
      <c r="E115" s="4">
        <f t="shared" si="10"/>
        <v>5600099.9999999981</v>
      </c>
      <c r="G115" s="5">
        <f t="shared" si="7"/>
        <v>477.128241214382</v>
      </c>
      <c r="Y115">
        <v>1100</v>
      </c>
    </row>
    <row r="116" spans="1:25" x14ac:dyDescent="0.25">
      <c r="A116" s="6">
        <v>43989</v>
      </c>
      <c r="B116" s="1">
        <f t="shared" si="8"/>
        <v>1400883.2555519848</v>
      </c>
      <c r="C116" s="1">
        <f t="shared" si="9"/>
        <v>86960.825906263824</v>
      </c>
      <c r="D116" s="5">
        <f t="shared" si="6"/>
        <v>4112255.918541749</v>
      </c>
      <c r="E116" s="4">
        <f t="shared" si="10"/>
        <v>5600099.9999999981</v>
      </c>
      <c r="G116" s="5">
        <f t="shared" si="7"/>
        <v>434.80412953131912</v>
      </c>
      <c r="Y116">
        <v>1100</v>
      </c>
    </row>
    <row r="117" spans="1:25" x14ac:dyDescent="0.25">
      <c r="A117" s="6">
        <v>43990</v>
      </c>
      <c r="B117" s="1">
        <f t="shared" si="8"/>
        <v>1394139.5396378192</v>
      </c>
      <c r="C117" s="1">
        <f t="shared" si="9"/>
        <v>79211.070836052138</v>
      </c>
      <c r="D117" s="5">
        <f t="shared" si="6"/>
        <v>4126749.3895261264</v>
      </c>
      <c r="E117" s="4">
        <f t="shared" si="10"/>
        <v>5600099.9999999981</v>
      </c>
      <c r="G117" s="5">
        <f t="shared" si="7"/>
        <v>396.05535418026074</v>
      </c>
      <c r="Y117">
        <v>1100</v>
      </c>
    </row>
    <row r="118" spans="1:25" x14ac:dyDescent="0.25">
      <c r="A118" s="6">
        <v>43991</v>
      </c>
      <c r="B118" s="1">
        <f t="shared" si="8"/>
        <v>1388026.3791722525</v>
      </c>
      <c r="C118" s="1">
        <f t="shared" si="9"/>
        <v>72122.386162276831</v>
      </c>
      <c r="D118" s="5">
        <f t="shared" si="6"/>
        <v>4139951.2346654683</v>
      </c>
      <c r="E118" s="4">
        <f t="shared" si="10"/>
        <v>5600099.9999999981</v>
      </c>
      <c r="G118" s="5">
        <f t="shared" si="7"/>
        <v>360.61193081138413</v>
      </c>
      <c r="Y118">
        <v>1100</v>
      </c>
    </row>
    <row r="119" spans="1:25" x14ac:dyDescent="0.25">
      <c r="A119" s="6">
        <v>43992</v>
      </c>
      <c r="B119" s="1">
        <f t="shared" si="8"/>
        <v>1382484.6987969226</v>
      </c>
      <c r="C119" s="1">
        <f t="shared" si="9"/>
        <v>65643.668843893902</v>
      </c>
      <c r="D119" s="5">
        <f t="shared" si="6"/>
        <v>4151971.6323591811</v>
      </c>
      <c r="E119" s="4">
        <f t="shared" si="10"/>
        <v>5600099.9999999972</v>
      </c>
      <c r="G119" s="5">
        <f t="shared" si="7"/>
        <v>328.21834421946954</v>
      </c>
      <c r="Y119">
        <v>1100</v>
      </c>
    </row>
    <row r="120" spans="1:25" x14ac:dyDescent="0.25">
      <c r="A120" s="6">
        <v>43993</v>
      </c>
      <c r="B120" s="1">
        <f t="shared" si="8"/>
        <v>1377460.9623679281</v>
      </c>
      <c r="C120" s="1">
        <f t="shared" si="9"/>
        <v>59726.79379890595</v>
      </c>
      <c r="D120" s="5">
        <f t="shared" si="6"/>
        <v>4162912.2438331633</v>
      </c>
      <c r="E120" s="4">
        <f t="shared" si="10"/>
        <v>5600099.9999999972</v>
      </c>
      <c r="G120" s="5">
        <f t="shared" si="7"/>
        <v>298.63396899452977</v>
      </c>
      <c r="Y120">
        <v>1100</v>
      </c>
    </row>
    <row r="121" spans="1:25" x14ac:dyDescent="0.25">
      <c r="A121" s="6">
        <v>43994</v>
      </c>
      <c r="B121" s="1">
        <f t="shared" si="8"/>
        <v>1372906.656773594</v>
      </c>
      <c r="C121" s="1">
        <f t="shared" si="9"/>
        <v>54326.633760089149</v>
      </c>
      <c r="D121" s="5">
        <f t="shared" si="6"/>
        <v>4172866.7094663144</v>
      </c>
      <c r="E121" s="4">
        <f t="shared" si="10"/>
        <v>5600099.9999999972</v>
      </c>
      <c r="G121" s="5">
        <f t="shared" si="7"/>
        <v>271.63316880044579</v>
      </c>
      <c r="Y121">
        <v>1100</v>
      </c>
    </row>
    <row r="122" spans="1:25" x14ac:dyDescent="0.25">
      <c r="A122" s="6">
        <v>43995</v>
      </c>
      <c r="B122" s="1">
        <f t="shared" si="8"/>
        <v>1368777.8222896492</v>
      </c>
      <c r="C122" s="1">
        <f t="shared" si="9"/>
        <v>49401.029284019205</v>
      </c>
      <c r="D122" s="5">
        <f t="shared" si="6"/>
        <v>4181921.1484263293</v>
      </c>
      <c r="E122" s="4">
        <f t="shared" si="10"/>
        <v>5600099.9999999981</v>
      </c>
      <c r="G122" s="5">
        <f t="shared" si="7"/>
        <v>247.00514642009603</v>
      </c>
      <c r="Y122">
        <v>1100</v>
      </c>
    </row>
    <row r="123" spans="1:25" x14ac:dyDescent="0.25">
      <c r="A123" s="6">
        <v>43996</v>
      </c>
      <c r="B123" s="1">
        <f t="shared" si="8"/>
        <v>1365034.6258043819</v>
      </c>
      <c r="C123" s="1">
        <f t="shared" si="9"/>
        <v>44910.720888616583</v>
      </c>
      <c r="D123" s="5">
        <f t="shared" si="6"/>
        <v>4190154.6533069992</v>
      </c>
      <c r="E123" s="4">
        <f t="shared" si="10"/>
        <v>5600099.9999999981</v>
      </c>
      <c r="G123" s="5">
        <f t="shared" si="7"/>
        <v>224.55360444308292</v>
      </c>
      <c r="Y123">
        <v>1100</v>
      </c>
    </row>
    <row r="124" spans="1:25" x14ac:dyDescent="0.25">
      <c r="A124" s="6">
        <v>43997</v>
      </c>
      <c r="B124" s="1">
        <f t="shared" si="8"/>
        <v>1361640.9733730129</v>
      </c>
      <c r="C124" s="1">
        <f t="shared" si="9"/>
        <v>40819.253171882985</v>
      </c>
      <c r="D124" s="5">
        <f t="shared" si="6"/>
        <v>4197639.773455102</v>
      </c>
      <c r="E124" s="4">
        <f t="shared" si="10"/>
        <v>5600099.9999999981</v>
      </c>
      <c r="G124" s="5">
        <f t="shared" si="7"/>
        <v>204.09626585941493</v>
      </c>
      <c r="Y124">
        <v>1100</v>
      </c>
    </row>
    <row r="125" spans="1:25" x14ac:dyDescent="0.25">
      <c r="A125" s="6">
        <v>43998</v>
      </c>
      <c r="B125" s="1">
        <f t="shared" si="8"/>
        <v>1358564.1587368324</v>
      </c>
      <c r="C125" s="1">
        <f t="shared" si="9"/>
        <v>37092.858946082823</v>
      </c>
      <c r="D125" s="5">
        <f t="shared" si="6"/>
        <v>4204442.9823170826</v>
      </c>
      <c r="E125" s="4">
        <f t="shared" si="10"/>
        <v>5600099.9999999981</v>
      </c>
      <c r="G125" s="5">
        <f t="shared" si="7"/>
        <v>185.46429473041411</v>
      </c>
      <c r="Y125">
        <v>1100</v>
      </c>
    </row>
    <row r="126" spans="1:25" x14ac:dyDescent="0.25">
      <c r="A126" s="6">
        <v>43999</v>
      </c>
      <c r="B126" s="1">
        <f t="shared" si="8"/>
        <v>1355774.5446475716</v>
      </c>
      <c r="C126" s="1">
        <f t="shared" si="9"/>
        <v>33700.329877663244</v>
      </c>
      <c r="D126" s="5">
        <f t="shared" si="6"/>
        <v>4210625.1254747631</v>
      </c>
      <c r="E126" s="4">
        <f t="shared" si="10"/>
        <v>5600099.9999999981</v>
      </c>
      <c r="G126" s="5">
        <f t="shared" si="7"/>
        <v>168.50164938831622</v>
      </c>
      <c r="Y126">
        <v>1100</v>
      </c>
    </row>
    <row r="127" spans="1:25" x14ac:dyDescent="0.25">
      <c r="A127" s="6">
        <v>44000</v>
      </c>
      <c r="B127" s="1">
        <f t="shared" si="8"/>
        <v>1353245.274056098</v>
      </c>
      <c r="C127" s="1">
        <f t="shared" si="9"/>
        <v>30612.878822859635</v>
      </c>
      <c r="D127" s="5">
        <f t="shared" si="6"/>
        <v>4216241.8471210403</v>
      </c>
      <c r="E127" s="4">
        <f t="shared" si="10"/>
        <v>5600099.9999999981</v>
      </c>
      <c r="G127" s="5">
        <f t="shared" si="7"/>
        <v>153.06439411429818</v>
      </c>
      <c r="Y127">
        <v>1100</v>
      </c>
    </row>
    <row r="128" spans="1:25" x14ac:dyDescent="0.25">
      <c r="A128" s="6">
        <v>44001</v>
      </c>
      <c r="B128" s="1">
        <f t="shared" si="8"/>
        <v>1350952.0084465249</v>
      </c>
      <c r="C128" s="1">
        <f t="shared" si="9"/>
        <v>27803.997961956047</v>
      </c>
      <c r="D128" s="5">
        <f t="shared" si="6"/>
        <v>4221343.9935915172</v>
      </c>
      <c r="E128" s="4">
        <f t="shared" si="10"/>
        <v>5600099.9999999981</v>
      </c>
      <c r="G128" s="5">
        <f t="shared" si="7"/>
        <v>139.01998980978024</v>
      </c>
      <c r="Y128">
        <v>1100</v>
      </c>
    </row>
    <row r="129" spans="1:25" x14ac:dyDescent="0.25">
      <c r="A129" s="6">
        <v>44002</v>
      </c>
      <c r="B129" s="1">
        <f t="shared" si="8"/>
        <v>1348872.6908151391</v>
      </c>
      <c r="C129" s="1">
        <f t="shared" si="9"/>
        <v>25249.31593301571</v>
      </c>
      <c r="D129" s="5">
        <f t="shared" si="6"/>
        <v>4225977.9932518434</v>
      </c>
      <c r="E129" s="4">
        <f t="shared" si="10"/>
        <v>5600099.9999999981</v>
      </c>
      <c r="G129" s="5">
        <f t="shared" si="7"/>
        <v>126.24657966507856</v>
      </c>
      <c r="Y129">
        <v>1100</v>
      </c>
    </row>
    <row r="130" spans="1:25" x14ac:dyDescent="0.25">
      <c r="A130" s="6">
        <v>44003</v>
      </c>
      <c r="B130" s="1">
        <f t="shared" si="8"/>
        <v>1346987.3310036426</v>
      </c>
      <c r="C130" s="1">
        <f t="shared" si="9"/>
        <v>22926.456422342962</v>
      </c>
      <c r="D130" s="5">
        <f t="shared" si="6"/>
        <v>4230186.2125740126</v>
      </c>
      <c r="E130" s="4">
        <f t="shared" si="10"/>
        <v>5600099.9999999981</v>
      </c>
      <c r="G130" s="5">
        <f t="shared" si="7"/>
        <v>114.63228211171482</v>
      </c>
      <c r="Y130">
        <v>1100</v>
      </c>
    </row>
    <row r="131" spans="1:25" x14ac:dyDescent="0.25">
      <c r="A131" s="6">
        <v>44004</v>
      </c>
      <c r="B131" s="1">
        <f t="shared" si="8"/>
        <v>1345277.8112952197</v>
      </c>
      <c r="C131" s="1">
        <f t="shared" si="9"/>
        <v>20814.900060375319</v>
      </c>
      <c r="D131" s="5">
        <f t="shared" si="6"/>
        <v>4234007.2886444032</v>
      </c>
      <c r="E131" s="4">
        <f t="shared" si="10"/>
        <v>5600099.9999999981</v>
      </c>
      <c r="G131" s="5">
        <f t="shared" si="7"/>
        <v>104.0745003018766</v>
      </c>
      <c r="Y131">
        <v>1100</v>
      </c>
    </row>
    <row r="132" spans="1:25" x14ac:dyDescent="0.25">
      <c r="A132" s="6">
        <v>44005</v>
      </c>
      <c r="B132" s="1">
        <f t="shared" si="8"/>
        <v>1343727.7103683231</v>
      </c>
      <c r="C132" s="1">
        <f t="shared" si="9"/>
        <v>18895.850977209309</v>
      </c>
      <c r="D132" s="5">
        <f t="shared" si="6"/>
        <v>4237476.4386544656</v>
      </c>
      <c r="E132" s="4">
        <f t="shared" si="10"/>
        <v>5600099.9999999981</v>
      </c>
      <c r="G132" s="5">
        <f t="shared" si="7"/>
        <v>94.479254886046547</v>
      </c>
      <c r="Y132">
        <v>1100</v>
      </c>
    </row>
    <row r="133" spans="1:25" x14ac:dyDescent="0.25">
      <c r="A133" s="6">
        <v>44006</v>
      </c>
      <c r="B133" s="1">
        <f t="shared" si="8"/>
        <v>1342322.1438761069</v>
      </c>
      <c r="C133" s="1">
        <f t="shared" si="9"/>
        <v>17152.108973223938</v>
      </c>
      <c r="D133" s="5">
        <f t="shared" si="6"/>
        <v>4240625.747150667</v>
      </c>
      <c r="E133" s="4">
        <f t="shared" si="10"/>
        <v>5600099.9999999981</v>
      </c>
      <c r="G133" s="5">
        <f t="shared" si="7"/>
        <v>85.760544866119687</v>
      </c>
      <c r="Y133">
        <v>1100</v>
      </c>
    </row>
    <row r="134" spans="1:25" x14ac:dyDescent="0.25">
      <c r="A134" s="6">
        <v>44007</v>
      </c>
      <c r="B134" s="1">
        <f t="shared" si="8"/>
        <v>1341047.620079041</v>
      </c>
      <c r="C134" s="1">
        <f t="shared" si="9"/>
        <v>15567.947941419301</v>
      </c>
      <c r="D134" s="5">
        <f t="shared" ref="D134:D197" si="11">D133+C133/$D$3</f>
        <v>4243484.4319795379</v>
      </c>
      <c r="E134" s="4">
        <f t="shared" si="10"/>
        <v>5600099.9999999981</v>
      </c>
      <c r="G134" s="5">
        <f t="shared" ref="G134:G197" si="12">C134/1000*5</f>
        <v>77.839739707096513</v>
      </c>
      <c r="Y134">
        <v>1100</v>
      </c>
    </row>
    <row r="135" spans="1:25" x14ac:dyDescent="0.25">
      <c r="A135" s="6">
        <v>44008</v>
      </c>
      <c r="B135" s="1">
        <f t="shared" ref="B135:B198" si="13">B134-(B134*C134/($B$5))*$D$2/$D$3</f>
        <v>1339891.9091047072</v>
      </c>
      <c r="C135" s="1">
        <f t="shared" ref="C135:C198" si="14">C134+(B134*C134/$B$5)*$D$2/$D$3-C134/$D$3</f>
        <v>14129.000925516675</v>
      </c>
      <c r="D135" s="5">
        <f t="shared" si="11"/>
        <v>4246079.0899697747</v>
      </c>
      <c r="E135" s="4">
        <f t="shared" ref="E135:E198" si="15">SUM(B135:D135)</f>
        <v>5600099.9999999981</v>
      </c>
      <c r="G135" s="5">
        <f t="shared" si="12"/>
        <v>70.645004627583376</v>
      </c>
      <c r="Y135">
        <v>1100</v>
      </c>
    </row>
    <row r="136" spans="1:25" x14ac:dyDescent="0.25">
      <c r="A136" s="6">
        <v>44009</v>
      </c>
      <c r="B136" s="1">
        <f t="shared" si="13"/>
        <v>1338843.9245426736</v>
      </c>
      <c r="C136" s="1">
        <f t="shared" si="14"/>
        <v>12822.151999964159</v>
      </c>
      <c r="D136" s="5">
        <f t="shared" si="11"/>
        <v>4248433.9234573608</v>
      </c>
      <c r="E136" s="4">
        <f t="shared" si="15"/>
        <v>5600099.9999999981</v>
      </c>
      <c r="G136" s="5">
        <f t="shared" si="12"/>
        <v>64.1107599998208</v>
      </c>
      <c r="Y136">
        <v>1100</v>
      </c>
    </row>
    <row r="137" spans="1:25" x14ac:dyDescent="0.25">
      <c r="A137" s="6">
        <v>44010</v>
      </c>
      <c r="B137" s="1">
        <f t="shared" si="13"/>
        <v>1337893.616204377</v>
      </c>
      <c r="C137" s="1">
        <f t="shared" si="14"/>
        <v>11635.435004933506</v>
      </c>
      <c r="D137" s="5">
        <f t="shared" si="11"/>
        <v>4250570.9487906881</v>
      </c>
      <c r="E137" s="4">
        <f t="shared" si="15"/>
        <v>5600099.9999999981</v>
      </c>
      <c r="G137" s="5">
        <f t="shared" si="12"/>
        <v>58.177175024667527</v>
      </c>
      <c r="Y137">
        <v>1100</v>
      </c>
    </row>
    <row r="138" spans="1:25" x14ac:dyDescent="0.25">
      <c r="A138" s="6">
        <v>44011</v>
      </c>
      <c r="B138" s="1">
        <f t="shared" si="13"/>
        <v>1337031.8729889116</v>
      </c>
      <c r="C138" s="1">
        <f t="shared" si="14"/>
        <v>10557.939052910137</v>
      </c>
      <c r="D138" s="5">
        <f t="shared" si="11"/>
        <v>4252510.1879581772</v>
      </c>
      <c r="E138" s="4">
        <f t="shared" si="15"/>
        <v>5600099.9999999991</v>
      </c>
      <c r="G138" s="5">
        <f t="shared" si="12"/>
        <v>52.78969526455068</v>
      </c>
      <c r="Y138">
        <v>1100</v>
      </c>
    </row>
    <row r="139" spans="1:25" x14ac:dyDescent="0.25">
      <c r="A139" s="6">
        <v>44012</v>
      </c>
      <c r="B139" s="1">
        <f t="shared" si="13"/>
        <v>1336250.4348963557</v>
      </c>
      <c r="C139" s="1">
        <f t="shared" si="14"/>
        <v>9579.7206366476221</v>
      </c>
      <c r="D139" s="5">
        <f t="shared" si="11"/>
        <v>4254269.8444669954</v>
      </c>
      <c r="E139" s="4">
        <f t="shared" si="15"/>
        <v>5600099.9999999991</v>
      </c>
      <c r="G139" s="5">
        <f t="shared" si="12"/>
        <v>47.898603183238109</v>
      </c>
      <c r="Y139">
        <v>1100</v>
      </c>
    </row>
    <row r="140" spans="1:25" x14ac:dyDescent="0.25">
      <c r="A140" s="6">
        <v>44013</v>
      </c>
      <c r="B140" s="1">
        <f t="shared" si="13"/>
        <v>1335541.8133215806</v>
      </c>
      <c r="C140" s="1">
        <f t="shared" si="14"/>
        <v>8691.7221053148369</v>
      </c>
      <c r="D140" s="5">
        <f t="shared" si="11"/>
        <v>4255866.464573103</v>
      </c>
      <c r="E140" s="4">
        <f t="shared" si="15"/>
        <v>5600099.9999999981</v>
      </c>
      <c r="G140" s="5">
        <f t="shared" si="12"/>
        <v>43.458610526574184</v>
      </c>
      <c r="Y140">
        <v>1100</v>
      </c>
    </row>
    <row r="141" spans="1:25" x14ac:dyDescent="0.25">
      <c r="A141" s="6">
        <v>44014</v>
      </c>
      <c r="B141" s="1">
        <f t="shared" si="13"/>
        <v>1334899.2188441807</v>
      </c>
      <c r="C141" s="1">
        <f t="shared" si="14"/>
        <v>7885.6962318290362</v>
      </c>
      <c r="D141" s="5">
        <f t="shared" si="11"/>
        <v>4257315.0849239891</v>
      </c>
      <c r="E141" s="4">
        <f t="shared" si="15"/>
        <v>5600099.9999999991</v>
      </c>
      <c r="G141" s="5">
        <f t="shared" si="12"/>
        <v>39.428481159145178</v>
      </c>
      <c r="Y141">
        <v>1100</v>
      </c>
    </row>
    <row r="142" spans="1:25" x14ac:dyDescent="0.25">
      <c r="A142" s="6">
        <v>44015</v>
      </c>
      <c r="B142" s="1">
        <f t="shared" si="13"/>
        <v>1334316.4958050069</v>
      </c>
      <c r="C142" s="1">
        <f t="shared" si="14"/>
        <v>7154.136565697846</v>
      </c>
      <c r="D142" s="5">
        <f t="shared" si="11"/>
        <v>4258629.3676292943</v>
      </c>
      <c r="E142" s="4">
        <f t="shared" si="15"/>
        <v>5600099.9999999991</v>
      </c>
      <c r="G142" s="5">
        <f t="shared" si="12"/>
        <v>35.770682828489228</v>
      </c>
      <c r="Y142">
        <v>1100</v>
      </c>
    </row>
    <row r="143" spans="1:25" x14ac:dyDescent="0.25">
      <c r="A143" s="6">
        <v>44016</v>
      </c>
      <c r="B143" s="1">
        <f t="shared" si="13"/>
        <v>1333788.0630274741</v>
      </c>
      <c r="C143" s="1">
        <f t="shared" si="14"/>
        <v>6490.2132489477735</v>
      </c>
      <c r="D143" s="5">
        <f t="shared" si="11"/>
        <v>4259821.7237235773</v>
      </c>
      <c r="E143" s="4">
        <f t="shared" si="15"/>
        <v>5600099.9999999991</v>
      </c>
      <c r="G143" s="5">
        <f t="shared" si="12"/>
        <v>32.451066244738868</v>
      </c>
      <c r="Y143">
        <v>1100</v>
      </c>
    </row>
    <row r="144" spans="1:25" x14ac:dyDescent="0.25">
      <c r="A144" s="6">
        <v>44017</v>
      </c>
      <c r="B144" s="1">
        <f t="shared" si="13"/>
        <v>1333308.8601030163</v>
      </c>
      <c r="C144" s="1">
        <f t="shared" si="14"/>
        <v>5887.713965247719</v>
      </c>
      <c r="D144" s="5">
        <f t="shared" si="11"/>
        <v>4260903.425931735</v>
      </c>
      <c r="E144" s="4">
        <f t="shared" si="15"/>
        <v>5600099.9999999991</v>
      </c>
      <c r="G144" s="5">
        <f t="shared" si="12"/>
        <v>29.438569826238595</v>
      </c>
      <c r="Y144">
        <v>1100</v>
      </c>
    </row>
    <row r="145" spans="1:25" x14ac:dyDescent="0.25">
      <c r="A145" s="6">
        <v>44018</v>
      </c>
      <c r="B145" s="1">
        <f t="shared" si="13"/>
        <v>1332874.2987154017</v>
      </c>
      <c r="C145" s="1">
        <f t="shared" si="14"/>
        <v>5340.9896919876146</v>
      </c>
      <c r="D145" s="5">
        <f t="shared" si="11"/>
        <v>4261884.71159261</v>
      </c>
      <c r="E145" s="4">
        <f t="shared" si="15"/>
        <v>5600099.9999999991</v>
      </c>
      <c r="G145" s="5">
        <f t="shared" si="12"/>
        <v>26.704948459938073</v>
      </c>
      <c r="Y145">
        <v>1100</v>
      </c>
    </row>
    <row r="146" spans="1:25" x14ac:dyDescent="0.25">
      <c r="A146" s="6">
        <v>44019</v>
      </c>
      <c r="B146" s="1">
        <f t="shared" si="13"/>
        <v>1332480.2185286253</v>
      </c>
      <c r="C146" s="1">
        <f t="shared" si="14"/>
        <v>4844.9049300994047</v>
      </c>
      <c r="D146" s="5">
        <f t="shared" si="11"/>
        <v>4262774.8765412746</v>
      </c>
      <c r="E146" s="4">
        <f t="shared" si="15"/>
        <v>5600099.9999999991</v>
      </c>
      <c r="G146" s="5">
        <f t="shared" si="12"/>
        <v>24.224524650497024</v>
      </c>
      <c r="Y146">
        <v>1100</v>
      </c>
    </row>
    <row r="147" spans="1:25" x14ac:dyDescent="0.25">
      <c r="A147" s="6">
        <v>44020</v>
      </c>
      <c r="B147" s="1">
        <f t="shared" si="13"/>
        <v>1332122.8472083034</v>
      </c>
      <c r="C147" s="1">
        <f t="shared" si="14"/>
        <v>4394.7920954047786</v>
      </c>
      <c r="D147" s="5">
        <f t="shared" si="11"/>
        <v>4263582.3606962916</v>
      </c>
      <c r="E147" s="4">
        <f t="shared" si="15"/>
        <v>5600100</v>
      </c>
      <c r="G147" s="5">
        <f t="shared" si="12"/>
        <v>21.973960477023894</v>
      </c>
      <c r="Y147">
        <v>1100</v>
      </c>
    </row>
    <row r="148" spans="1:25" x14ac:dyDescent="0.25">
      <c r="A148" s="6">
        <v>44021</v>
      </c>
      <c r="B148" s="1">
        <f t="shared" si="13"/>
        <v>1331798.7641873576</v>
      </c>
      <c r="C148" s="1">
        <f t="shared" si="14"/>
        <v>3986.4097671163522</v>
      </c>
      <c r="D148" s="5">
        <f t="shared" si="11"/>
        <v>4264314.8260455253</v>
      </c>
      <c r="E148" s="4">
        <f t="shared" si="15"/>
        <v>5600099.9999999991</v>
      </c>
      <c r="G148" s="5">
        <f t="shared" si="12"/>
        <v>19.93204883558176</v>
      </c>
      <c r="Y148">
        <v>1100</v>
      </c>
    </row>
    <row r="149" spans="1:25" x14ac:dyDescent="0.25">
      <c r="A149" s="6">
        <v>44022</v>
      </c>
      <c r="B149" s="1">
        <f t="shared" si="13"/>
        <v>1331504.8678237093</v>
      </c>
      <c r="C149" s="1">
        <f t="shared" si="14"/>
        <v>3615.9045029120007</v>
      </c>
      <c r="D149" s="5">
        <f t="shared" si="11"/>
        <v>4264979.2276733778</v>
      </c>
      <c r="E149" s="4">
        <f t="shared" si="15"/>
        <v>5600099.9999999991</v>
      </c>
      <c r="G149" s="5">
        <f t="shared" si="12"/>
        <v>18.079522514560004</v>
      </c>
      <c r="Y149">
        <v>1100</v>
      </c>
    </row>
    <row r="150" spans="1:25" x14ac:dyDescent="0.25">
      <c r="A150" s="6">
        <v>44023</v>
      </c>
      <c r="B150" s="1">
        <f t="shared" si="13"/>
        <v>1331238.3456310956</v>
      </c>
      <c r="C150" s="1">
        <f t="shared" si="14"/>
        <v>3279.7759450402441</v>
      </c>
      <c r="D150" s="5">
        <f t="shared" si="11"/>
        <v>4265581.8784238631</v>
      </c>
      <c r="E150" s="4">
        <f t="shared" si="15"/>
        <v>5600099.9999999991</v>
      </c>
      <c r="G150" s="5">
        <f t="shared" si="12"/>
        <v>16.398879725201219</v>
      </c>
      <c r="Y150">
        <v>1100</v>
      </c>
    </row>
    <row r="151" spans="1:25" x14ac:dyDescent="0.25">
      <c r="A151" s="6">
        <v>44024</v>
      </c>
      <c r="B151" s="1">
        <f t="shared" si="13"/>
        <v>1330996.647294316</v>
      </c>
      <c r="C151" s="1">
        <f t="shared" si="14"/>
        <v>2974.8449576465082</v>
      </c>
      <c r="D151" s="5">
        <f t="shared" si="11"/>
        <v>4266128.5077480366</v>
      </c>
      <c r="E151" s="4">
        <f t="shared" si="15"/>
        <v>5600099.9999999991</v>
      </c>
      <c r="G151" s="5">
        <f t="shared" si="12"/>
        <v>14.874224788232542</v>
      </c>
      <c r="Y151">
        <v>1100</v>
      </c>
    </row>
    <row r="152" spans="1:25" x14ac:dyDescent="0.25">
      <c r="A152" s="6">
        <v>44025</v>
      </c>
      <c r="B152" s="1">
        <f t="shared" si="13"/>
        <v>1330777.4602075119</v>
      </c>
      <c r="C152" s="1">
        <f t="shared" si="14"/>
        <v>2698.2245515095042</v>
      </c>
      <c r="D152" s="5">
        <f t="shared" si="11"/>
        <v>4266624.3152409773</v>
      </c>
      <c r="E152" s="4">
        <f t="shared" si="15"/>
        <v>5600099.9999999991</v>
      </c>
      <c r="G152" s="5">
        <f t="shared" si="12"/>
        <v>13.491122757547521</v>
      </c>
      <c r="Y152">
        <v>1100</v>
      </c>
    </row>
    <row r="153" spans="1:25" x14ac:dyDescent="0.25">
      <c r="A153" s="6">
        <v>44026</v>
      </c>
      <c r="B153" s="1">
        <f t="shared" si="13"/>
        <v>1330578.687298784</v>
      </c>
      <c r="C153" s="1">
        <f t="shared" si="14"/>
        <v>2447.2933683190186</v>
      </c>
      <c r="D153" s="5">
        <f t="shared" si="11"/>
        <v>4267074.019332896</v>
      </c>
      <c r="E153" s="4">
        <f t="shared" si="15"/>
        <v>5600099.9999999991</v>
      </c>
      <c r="G153" s="5">
        <f t="shared" si="12"/>
        <v>12.236466841595092</v>
      </c>
      <c r="Y153">
        <v>1100</v>
      </c>
    </row>
    <row r="154" spans="1:25" x14ac:dyDescent="0.25">
      <c r="A154" s="6">
        <v>44027</v>
      </c>
      <c r="B154" s="1">
        <f t="shared" si="13"/>
        <v>1330398.4269267821</v>
      </c>
      <c r="C154" s="1">
        <f t="shared" si="14"/>
        <v>2219.6715122677078</v>
      </c>
      <c r="D154" s="5">
        <f t="shared" si="11"/>
        <v>4267481.9015609492</v>
      </c>
      <c r="E154" s="4">
        <f t="shared" si="15"/>
        <v>5600099.9999999991</v>
      </c>
      <c r="G154" s="5">
        <f t="shared" si="12"/>
        <v>11.098357561338538</v>
      </c>
      <c r="Y154">
        <v>1100</v>
      </c>
    </row>
    <row r="155" spans="1:25" x14ac:dyDescent="0.25">
      <c r="A155" s="6">
        <v>44028</v>
      </c>
      <c r="B155" s="1">
        <f t="shared" si="13"/>
        <v>1330234.9546551132</v>
      </c>
      <c r="C155" s="1">
        <f t="shared" si="14"/>
        <v>2013.1985318921429</v>
      </c>
      <c r="D155" s="5">
        <f t="shared" si="11"/>
        <v>4267851.8468129942</v>
      </c>
      <c r="E155" s="4">
        <f t="shared" si="15"/>
        <v>5600100</v>
      </c>
      <c r="G155" s="5">
        <f t="shared" si="12"/>
        <v>10.065992659460715</v>
      </c>
      <c r="Y155">
        <v>1100</v>
      </c>
    </row>
    <row r="156" spans="1:25" x14ac:dyDescent="0.25">
      <c r="A156" s="6">
        <v>44029</v>
      </c>
      <c r="B156" s="1">
        <f t="shared" si="13"/>
        <v>1330086.7067287001</v>
      </c>
      <c r="C156" s="1">
        <f t="shared" si="14"/>
        <v>1825.9133696564559</v>
      </c>
      <c r="D156" s="5">
        <f t="shared" si="11"/>
        <v>4268187.3799016429</v>
      </c>
      <c r="E156" s="4">
        <f t="shared" si="15"/>
        <v>5600100</v>
      </c>
      <c r="G156" s="5">
        <f t="shared" si="12"/>
        <v>9.1295668482822787</v>
      </c>
      <c r="Y156">
        <v>1100</v>
      </c>
    </row>
    <row r="157" spans="1:25" x14ac:dyDescent="0.25">
      <c r="A157" s="6">
        <v>44030</v>
      </c>
      <c r="B157" s="1">
        <f t="shared" si="13"/>
        <v>1329952.2650927729</v>
      </c>
      <c r="C157" s="1">
        <f t="shared" si="14"/>
        <v>1656.0361106407954</v>
      </c>
      <c r="D157" s="5">
        <f t="shared" si="11"/>
        <v>4268491.6987965852</v>
      </c>
      <c r="E157" s="4">
        <f t="shared" si="15"/>
        <v>5600099.9999999991</v>
      </c>
      <c r="G157" s="5">
        <f t="shared" si="12"/>
        <v>8.2801805532039765</v>
      </c>
      <c r="Y157">
        <v>1100</v>
      </c>
    </row>
    <row r="158" spans="1:25" x14ac:dyDescent="0.25">
      <c r="A158" s="6">
        <v>44031</v>
      </c>
      <c r="B158" s="1">
        <f t="shared" si="13"/>
        <v>1329830.3438101495</v>
      </c>
      <c r="C158" s="1">
        <f t="shared" si="14"/>
        <v>1501.951374824032</v>
      </c>
      <c r="D158" s="5">
        <f t="shared" si="11"/>
        <v>4268767.7048150254</v>
      </c>
      <c r="E158" s="4">
        <f t="shared" si="15"/>
        <v>5600099.9999999991</v>
      </c>
      <c r="G158" s="5">
        <f t="shared" si="12"/>
        <v>7.5097568741201606</v>
      </c>
      <c r="Y158">
        <v>1100</v>
      </c>
    </row>
    <row r="159" spans="1:25" x14ac:dyDescent="0.25">
      <c r="A159" s="6">
        <v>44032</v>
      </c>
      <c r="B159" s="1">
        <f t="shared" si="13"/>
        <v>1329719.7767460276</v>
      </c>
      <c r="C159" s="1">
        <f t="shared" si="14"/>
        <v>1362.1932098085138</v>
      </c>
      <c r="D159" s="5">
        <f t="shared" si="11"/>
        <v>4269018.0300441626</v>
      </c>
      <c r="E159" s="4">
        <f t="shared" si="15"/>
        <v>5600099.9999999991</v>
      </c>
      <c r="G159" s="5">
        <f t="shared" si="12"/>
        <v>6.8109660490425679</v>
      </c>
      <c r="Y159">
        <v>1100</v>
      </c>
    </row>
    <row r="160" spans="1:25" x14ac:dyDescent="0.25">
      <c r="A160" s="6">
        <v>44033</v>
      </c>
      <c r="B160" s="1">
        <f t="shared" si="13"/>
        <v>1329619.5064017852</v>
      </c>
      <c r="C160" s="1">
        <f t="shared" si="14"/>
        <v>1235.4313524162212</v>
      </c>
      <c r="D160" s="5">
        <f t="shared" si="11"/>
        <v>4269245.0622457974</v>
      </c>
      <c r="E160" s="4">
        <f t="shared" si="15"/>
        <v>5600099.9999999991</v>
      </c>
      <c r="G160" s="5">
        <f t="shared" si="12"/>
        <v>6.1771567620811059</v>
      </c>
      <c r="Y160">
        <v>1100</v>
      </c>
    </row>
    <row r="161" spans="1:25" x14ac:dyDescent="0.25">
      <c r="A161" s="6">
        <v>44034</v>
      </c>
      <c r="B161" s="1">
        <f t="shared" si="13"/>
        <v>1329528.5737904017</v>
      </c>
      <c r="C161" s="1">
        <f t="shared" si="14"/>
        <v>1120.4587383970559</v>
      </c>
      <c r="D161" s="5">
        <f t="shared" si="11"/>
        <v>4269450.9674712</v>
      </c>
      <c r="E161" s="4">
        <f t="shared" si="15"/>
        <v>5600099.9999999991</v>
      </c>
      <c r="G161" s="5">
        <f t="shared" si="12"/>
        <v>5.6022936919852793</v>
      </c>
      <c r="Y161">
        <v>1100</v>
      </c>
    </row>
    <row r="162" spans="1:25" x14ac:dyDescent="0.25">
      <c r="A162" s="6">
        <v>44035</v>
      </c>
      <c r="B162" s="1">
        <f t="shared" si="13"/>
        <v>1329446.1092561837</v>
      </c>
      <c r="C162" s="1">
        <f t="shared" si="14"/>
        <v>1016.1801495487603</v>
      </c>
      <c r="D162" s="5">
        <f t="shared" si="11"/>
        <v>4269637.7105942667</v>
      </c>
      <c r="E162" s="4">
        <f t="shared" si="15"/>
        <v>5600099.9999999991</v>
      </c>
      <c r="G162" s="5">
        <f t="shared" si="12"/>
        <v>5.0809007477438017</v>
      </c>
      <c r="Y162">
        <v>1100</v>
      </c>
    </row>
    <row r="163" spans="1:25" x14ac:dyDescent="0.25">
      <c r="A163" s="6">
        <v>44036</v>
      </c>
      <c r="B163" s="1">
        <f t="shared" si="13"/>
        <v>1329371.3241505949</v>
      </c>
      <c r="C163" s="1">
        <f t="shared" si="14"/>
        <v>921.60189687947286</v>
      </c>
      <c r="D163" s="5">
        <f t="shared" si="11"/>
        <v>4269807.0739525249</v>
      </c>
      <c r="E163" s="4">
        <f t="shared" si="15"/>
        <v>5600099.9999999991</v>
      </c>
      <c r="G163" s="5">
        <f t="shared" si="12"/>
        <v>4.6080094843973649</v>
      </c>
      <c r="Y163">
        <v>1100</v>
      </c>
    </row>
    <row r="164" spans="1:25" x14ac:dyDescent="0.25">
      <c r="A164" s="6">
        <v>44037</v>
      </c>
      <c r="B164" s="1">
        <f t="shared" si="13"/>
        <v>1329303.5032842488</v>
      </c>
      <c r="C164" s="1">
        <f t="shared" si="14"/>
        <v>835.82244707901066</v>
      </c>
      <c r="D164" s="5">
        <f t="shared" si="11"/>
        <v>4269960.6742686713</v>
      </c>
      <c r="E164" s="4">
        <f t="shared" si="15"/>
        <v>5600099.9999999991</v>
      </c>
      <c r="G164" s="5">
        <f t="shared" si="12"/>
        <v>4.1791122353950536</v>
      </c>
      <c r="Y164">
        <v>1100</v>
      </c>
    </row>
    <row r="165" spans="1:25" x14ac:dyDescent="0.25">
      <c r="A165" s="6">
        <v>44038</v>
      </c>
      <c r="B165" s="1">
        <f t="shared" si="13"/>
        <v>1329241.9980826098</v>
      </c>
      <c r="C165" s="1">
        <f t="shared" si="14"/>
        <v>758.02390753810062</v>
      </c>
      <c r="D165" s="5">
        <f t="shared" si="11"/>
        <v>4270099.9780098507</v>
      </c>
      <c r="E165" s="4">
        <f t="shared" si="15"/>
        <v>5600099.9999999981</v>
      </c>
      <c r="G165" s="5">
        <f t="shared" si="12"/>
        <v>3.7901195376905026</v>
      </c>
      <c r="Y165">
        <v>1100</v>
      </c>
    </row>
    <row r="166" spans="1:25" x14ac:dyDescent="0.25">
      <c r="A166" s="6">
        <v>44039</v>
      </c>
      <c r="B166" s="1">
        <f t="shared" si="13"/>
        <v>1329186.2203797223</v>
      </c>
      <c r="C166" s="1">
        <f t="shared" si="14"/>
        <v>687.46429250251299</v>
      </c>
      <c r="D166" s="5">
        <f t="shared" si="11"/>
        <v>4270226.3153277738</v>
      </c>
      <c r="E166" s="4">
        <f t="shared" si="15"/>
        <v>5600099.9999999981</v>
      </c>
      <c r="G166" s="5">
        <f t="shared" si="12"/>
        <v>3.437321462512565</v>
      </c>
      <c r="Y166">
        <v>1100</v>
      </c>
    </row>
    <row r="167" spans="1:25" x14ac:dyDescent="0.25">
      <c r="A167" s="6">
        <v>44040</v>
      </c>
      <c r="B167" s="1">
        <f t="shared" si="13"/>
        <v>1329135.636790432</v>
      </c>
      <c r="C167" s="1">
        <f t="shared" si="14"/>
        <v>623.47049970897604</v>
      </c>
      <c r="D167" s="5">
        <f t="shared" si="11"/>
        <v>4270340.8927098578</v>
      </c>
      <c r="E167" s="4">
        <f t="shared" si="15"/>
        <v>5600099.9999999991</v>
      </c>
      <c r="G167" s="5">
        <f t="shared" si="12"/>
        <v>3.1173524985448804</v>
      </c>
      <c r="Y167">
        <v>1100</v>
      </c>
    </row>
    <row r="168" spans="1:25" x14ac:dyDescent="0.25">
      <c r="A168" s="6">
        <v>44041</v>
      </c>
      <c r="B168" s="1">
        <f t="shared" si="13"/>
        <v>1329089.7636071299</v>
      </c>
      <c r="C168" s="1">
        <f t="shared" si="14"/>
        <v>565.43193305957448</v>
      </c>
      <c r="D168" s="5">
        <f t="shared" si="11"/>
        <v>4270444.8044598093</v>
      </c>
      <c r="E168" s="4">
        <f t="shared" si="15"/>
        <v>5600099.9999999991</v>
      </c>
      <c r="G168" s="5">
        <f t="shared" si="12"/>
        <v>2.8271596652978728</v>
      </c>
      <c r="Y168">
        <v>1100</v>
      </c>
    </row>
    <row r="169" spans="1:25" x14ac:dyDescent="0.25">
      <c r="A169" s="6">
        <v>44042</v>
      </c>
      <c r="B169" s="1">
        <f t="shared" si="13"/>
        <v>1329048.1621720912</v>
      </c>
      <c r="C169" s="1">
        <f t="shared" si="14"/>
        <v>512.7947125882672</v>
      </c>
      <c r="D169" s="5">
        <f t="shared" si="11"/>
        <v>4270539.0431153197</v>
      </c>
      <c r="E169" s="4">
        <f t="shared" si="15"/>
        <v>5600099.9999999991</v>
      </c>
      <c r="G169" s="5">
        <f t="shared" si="12"/>
        <v>2.563973562941336</v>
      </c>
      <c r="Y169">
        <v>1100</v>
      </c>
    </row>
    <row r="170" spans="1:25" x14ac:dyDescent="0.25">
      <c r="A170" s="6">
        <v>44043</v>
      </c>
      <c r="B170" s="1">
        <f t="shared" si="13"/>
        <v>1329010.4346810547</v>
      </c>
      <c r="C170" s="1">
        <f t="shared" si="14"/>
        <v>465.05641819340201</v>
      </c>
      <c r="D170" s="5">
        <f t="shared" si="11"/>
        <v>4270624.5089007514</v>
      </c>
      <c r="E170" s="4">
        <f t="shared" si="15"/>
        <v>5600100</v>
      </c>
      <c r="G170" s="5">
        <f t="shared" si="12"/>
        <v>2.32528209096701</v>
      </c>
      <c r="Y170">
        <v>1100</v>
      </c>
    </row>
    <row r="171" spans="1:25" x14ac:dyDescent="0.25">
      <c r="A171" s="6">
        <v>44044</v>
      </c>
      <c r="B171" s="1">
        <f t="shared" si="13"/>
        <v>1328976.2203778273</v>
      </c>
      <c r="C171" s="1">
        <f t="shared" si="14"/>
        <v>421.76131838853848</v>
      </c>
      <c r="D171" s="5">
        <f t="shared" si="11"/>
        <v>4270702.0183037836</v>
      </c>
      <c r="E171" s="4">
        <f t="shared" si="15"/>
        <v>5600100</v>
      </c>
      <c r="G171" s="5">
        <f t="shared" si="12"/>
        <v>2.1088065919426926</v>
      </c>
      <c r="Y171">
        <v>1100</v>
      </c>
    </row>
    <row r="172" spans="1:25" x14ac:dyDescent="0.25">
      <c r="A172" s="6">
        <v>44045</v>
      </c>
      <c r="B172" s="1">
        <f t="shared" si="13"/>
        <v>1328945.1921034572</v>
      </c>
      <c r="C172" s="1">
        <f t="shared" si="14"/>
        <v>382.49603969381894</v>
      </c>
      <c r="D172" s="5">
        <f t="shared" si="11"/>
        <v>4270772.3118568482</v>
      </c>
      <c r="E172" s="4">
        <f t="shared" si="15"/>
        <v>5600099.9999999991</v>
      </c>
      <c r="G172" s="5">
        <f t="shared" si="12"/>
        <v>1.9124801984690949</v>
      </c>
      <c r="Y172">
        <v>1100</v>
      </c>
    </row>
    <row r="173" spans="1:25" x14ac:dyDescent="0.25">
      <c r="A173" s="6">
        <v>44046</v>
      </c>
      <c r="B173" s="1">
        <f t="shared" si="13"/>
        <v>1328917.0531669189</v>
      </c>
      <c r="C173" s="1">
        <f t="shared" si="14"/>
        <v>346.88563628313688</v>
      </c>
      <c r="D173" s="5">
        <f t="shared" si="11"/>
        <v>4270836.0611967975</v>
      </c>
      <c r="E173" s="4">
        <f t="shared" si="15"/>
        <v>5600100</v>
      </c>
      <c r="G173" s="5">
        <f t="shared" si="12"/>
        <v>1.7344281814156846</v>
      </c>
      <c r="Y173">
        <v>1100</v>
      </c>
    </row>
    <row r="174" spans="1:25" x14ac:dyDescent="0.25">
      <c r="A174" s="6">
        <v>44047</v>
      </c>
      <c r="B174" s="1">
        <f t="shared" si="13"/>
        <v>1328891.5345073401</v>
      </c>
      <c r="C174" s="1">
        <f t="shared" si="14"/>
        <v>314.59002314823584</v>
      </c>
      <c r="D174" s="5">
        <f t="shared" si="11"/>
        <v>4270893.8754695114</v>
      </c>
      <c r="E174" s="4">
        <f t="shared" si="15"/>
        <v>5600100</v>
      </c>
      <c r="G174" s="5">
        <f t="shared" si="12"/>
        <v>1.5729501157411794</v>
      </c>
      <c r="Y174">
        <v>1100</v>
      </c>
    </row>
    <row r="175" spans="1:25" x14ac:dyDescent="0.25">
      <c r="A175" s="6">
        <v>44048</v>
      </c>
      <c r="B175" s="1">
        <f t="shared" si="13"/>
        <v>1328868.392120596</v>
      </c>
      <c r="C175" s="1">
        <f t="shared" si="14"/>
        <v>285.30073936757793</v>
      </c>
      <c r="D175" s="5">
        <f t="shared" si="11"/>
        <v>4270946.3071400365</v>
      </c>
      <c r="E175" s="4">
        <f t="shared" si="15"/>
        <v>5600100</v>
      </c>
      <c r="G175" s="5">
        <f t="shared" si="12"/>
        <v>1.4265036968378897</v>
      </c>
      <c r="Y175">
        <v>1100</v>
      </c>
    </row>
    <row r="176" spans="1:25" x14ac:dyDescent="0.25">
      <c r="A176" s="6">
        <v>44049</v>
      </c>
      <c r="B176" s="1">
        <f t="shared" si="13"/>
        <v>1328847.4047256343</v>
      </c>
      <c r="C176" s="1">
        <f t="shared" si="14"/>
        <v>258.73801110147065</v>
      </c>
      <c r="D176" s="5">
        <f t="shared" si="11"/>
        <v>4270993.8572632642</v>
      </c>
      <c r="E176" s="4">
        <f t="shared" si="15"/>
        <v>5600100</v>
      </c>
      <c r="G176" s="5">
        <f t="shared" si="12"/>
        <v>1.2936900555073532</v>
      </c>
      <c r="Y176">
        <v>1100</v>
      </c>
    </row>
    <row r="177" spans="1:25" x14ac:dyDescent="0.25">
      <c r="A177" s="6">
        <v>44050</v>
      </c>
      <c r="B177" s="1">
        <f t="shared" si="13"/>
        <v>1328828.3716481857</v>
      </c>
      <c r="C177" s="1">
        <f t="shared" si="14"/>
        <v>234.64808669986465</v>
      </c>
      <c r="D177" s="5">
        <f t="shared" si="11"/>
        <v>4271036.9802651145</v>
      </c>
      <c r="E177" s="4">
        <f t="shared" si="15"/>
        <v>5600100</v>
      </c>
      <c r="G177" s="5">
        <f t="shared" si="12"/>
        <v>1.1732404334993232</v>
      </c>
      <c r="Y177">
        <v>1100</v>
      </c>
    </row>
    <row r="178" spans="1:25" x14ac:dyDescent="0.25">
      <c r="A178" s="6">
        <v>44051</v>
      </c>
      <c r="B178" s="1">
        <f t="shared" si="13"/>
        <v>1328811.1109016074</v>
      </c>
      <c r="C178" s="1">
        <f t="shared" si="14"/>
        <v>212.80081882801585</v>
      </c>
      <c r="D178" s="5">
        <f t="shared" si="11"/>
        <v>4271076.0882795649</v>
      </c>
      <c r="E178" s="4">
        <f t="shared" si="15"/>
        <v>5600100</v>
      </c>
      <c r="G178" s="5">
        <f t="shared" si="12"/>
        <v>1.0640040941400792</v>
      </c>
      <c r="Y178">
        <v>1100</v>
      </c>
    </row>
    <row r="179" spans="1:25" x14ac:dyDescent="0.25">
      <c r="A179" s="6">
        <v>44052</v>
      </c>
      <c r="B179" s="1">
        <f t="shared" si="13"/>
        <v>1328795.4574464888</v>
      </c>
      <c r="C179" s="1">
        <f t="shared" si="14"/>
        <v>192.98747080875688</v>
      </c>
      <c r="D179" s="5">
        <f t="shared" si="11"/>
        <v>4271111.555082703</v>
      </c>
      <c r="E179" s="4">
        <f t="shared" si="15"/>
        <v>5600100</v>
      </c>
      <c r="G179" s="5">
        <f t="shared" si="12"/>
        <v>0.96493735404378445</v>
      </c>
      <c r="Y179">
        <v>1100</v>
      </c>
    </row>
    <row r="180" spans="1:25" x14ac:dyDescent="0.25">
      <c r="A180" s="6">
        <v>44053</v>
      </c>
      <c r="B180" s="1">
        <f t="shared" si="13"/>
        <v>1328781.2616123615</v>
      </c>
      <c r="C180" s="1">
        <f t="shared" si="14"/>
        <v>175.0187264677694</v>
      </c>
      <c r="D180" s="5">
        <f t="shared" si="11"/>
        <v>4271143.7196611715</v>
      </c>
      <c r="E180" s="4">
        <f t="shared" si="15"/>
        <v>5600100.0000000009</v>
      </c>
      <c r="G180" s="5">
        <f t="shared" si="12"/>
        <v>0.87509363233884696</v>
      </c>
      <c r="Y180">
        <v>1100</v>
      </c>
    </row>
    <row r="181" spans="1:25" x14ac:dyDescent="0.25">
      <c r="A181" s="6">
        <v>44054</v>
      </c>
      <c r="B181" s="1">
        <f t="shared" si="13"/>
        <v>1328768.3876664168</v>
      </c>
      <c r="C181" s="1">
        <f t="shared" si="14"/>
        <v>158.7228846678029</v>
      </c>
      <c r="D181" s="5">
        <f t="shared" si="11"/>
        <v>4271172.8894489165</v>
      </c>
      <c r="E181" s="4">
        <f t="shared" si="15"/>
        <v>5600100.0000000009</v>
      </c>
      <c r="G181" s="5">
        <f t="shared" si="12"/>
        <v>0.79361442333901455</v>
      </c>
      <c r="Y181">
        <v>1100</v>
      </c>
    </row>
    <row r="182" spans="1:25" x14ac:dyDescent="0.25">
      <c r="A182" s="6">
        <v>44055</v>
      </c>
      <c r="B182" s="1">
        <f t="shared" si="13"/>
        <v>1328756.7125155276</v>
      </c>
      <c r="C182" s="1">
        <f t="shared" si="14"/>
        <v>143.94422144564487</v>
      </c>
      <c r="D182" s="5">
        <f t="shared" si="11"/>
        <v>4271199.3432630282</v>
      </c>
      <c r="E182" s="4">
        <f t="shared" si="15"/>
        <v>5600100.0000000019</v>
      </c>
      <c r="G182" s="5">
        <f t="shared" si="12"/>
        <v>0.71972110722822435</v>
      </c>
      <c r="Y182">
        <v>1100</v>
      </c>
    </row>
    <row r="183" spans="1:25" x14ac:dyDescent="0.25">
      <c r="A183" s="6">
        <v>44056</v>
      </c>
      <c r="B183" s="1">
        <f t="shared" si="13"/>
        <v>1328746.1245291622</v>
      </c>
      <c r="C183" s="1">
        <f t="shared" si="14"/>
        <v>130.54150423688037</v>
      </c>
      <c r="D183" s="5">
        <f t="shared" si="11"/>
        <v>4271223.3339666026</v>
      </c>
      <c r="E183" s="4">
        <f t="shared" si="15"/>
        <v>5600100.0000000019</v>
      </c>
      <c r="G183" s="5">
        <f t="shared" si="12"/>
        <v>0.6527075211844019</v>
      </c>
      <c r="Y183">
        <v>1100</v>
      </c>
    </row>
    <row r="184" spans="1:25" x14ac:dyDescent="0.25">
      <c r="A184" s="6">
        <v>44057</v>
      </c>
      <c r="B184" s="1">
        <f t="shared" si="13"/>
        <v>1328736.5224719243</v>
      </c>
      <c r="C184" s="1">
        <f t="shared" si="14"/>
        <v>118.38664410191309</v>
      </c>
      <c r="D184" s="5">
        <f t="shared" si="11"/>
        <v>4271245.0908839758</v>
      </c>
      <c r="E184" s="4">
        <f t="shared" si="15"/>
        <v>5600100.0000000019</v>
      </c>
      <c r="G184" s="5">
        <f t="shared" si="12"/>
        <v>0.59193322050956543</v>
      </c>
      <c r="Y184">
        <v>1100</v>
      </c>
    </row>
    <row r="185" spans="1:25" x14ac:dyDescent="0.25">
      <c r="A185" s="6">
        <v>44058</v>
      </c>
      <c r="B185" s="1">
        <f t="shared" si="13"/>
        <v>1328727.814535511</v>
      </c>
      <c r="C185" s="1">
        <f t="shared" si="14"/>
        <v>107.36347316502999</v>
      </c>
      <c r="D185" s="5">
        <f t="shared" si="11"/>
        <v>4271264.8219913263</v>
      </c>
      <c r="E185" s="4">
        <f t="shared" si="15"/>
        <v>5600100.0000000019</v>
      </c>
      <c r="G185" s="5">
        <f t="shared" si="12"/>
        <v>0.53681736582514994</v>
      </c>
      <c r="Y185">
        <v>1100</v>
      </c>
    </row>
    <row r="186" spans="1:25" x14ac:dyDescent="0.25">
      <c r="A186" s="6">
        <v>44059</v>
      </c>
      <c r="B186" s="1">
        <f t="shared" si="13"/>
        <v>1328719.9174608237</v>
      </c>
      <c r="C186" s="1">
        <f t="shared" si="14"/>
        <v>97.366635658081321</v>
      </c>
      <c r="D186" s="5">
        <f t="shared" si="11"/>
        <v>4271282.7159035206</v>
      </c>
      <c r="E186" s="4">
        <f t="shared" si="15"/>
        <v>5600100.0000000019</v>
      </c>
      <c r="G186" s="5">
        <f t="shared" si="12"/>
        <v>0.48683317829040662</v>
      </c>
      <c r="Y186">
        <v>1100</v>
      </c>
    </row>
    <row r="187" spans="1:25" x14ac:dyDescent="0.25">
      <c r="A187" s="6">
        <v>44060</v>
      </c>
      <c r="B187" s="1">
        <f t="shared" si="13"/>
        <v>1328712.7557418398</v>
      </c>
      <c r="C187" s="1">
        <f t="shared" si="14"/>
        <v>88.300582032233891</v>
      </c>
      <c r="D187" s="5">
        <f t="shared" si="11"/>
        <v>4271298.9436761299</v>
      </c>
      <c r="E187" s="4">
        <f t="shared" si="15"/>
        <v>5600100.0000000019</v>
      </c>
      <c r="G187" s="5">
        <f t="shared" si="12"/>
        <v>0.44150291016116944</v>
      </c>
      <c r="Y187">
        <v>1100</v>
      </c>
    </row>
    <row r="188" spans="1:25" x14ac:dyDescent="0.25">
      <c r="A188" s="6">
        <v>44061</v>
      </c>
      <c r="B188" s="1">
        <f t="shared" si="13"/>
        <v>1328706.2609036251</v>
      </c>
      <c r="C188" s="1">
        <f t="shared" si="14"/>
        <v>80.078656574936687</v>
      </c>
      <c r="D188" s="5">
        <f t="shared" si="11"/>
        <v>4271313.6604398023</v>
      </c>
      <c r="E188" s="4">
        <f t="shared" si="15"/>
        <v>5600100.0000000019</v>
      </c>
      <c r="G188" s="5">
        <f t="shared" si="12"/>
        <v>0.40039328287468345</v>
      </c>
      <c r="Y188">
        <v>1100</v>
      </c>
    </row>
    <row r="189" spans="1:25" x14ac:dyDescent="0.25">
      <c r="A189" s="6">
        <v>44062</v>
      </c>
      <c r="B189" s="1">
        <f t="shared" si="13"/>
        <v>1328700.370847584</v>
      </c>
      <c r="C189" s="1">
        <f t="shared" si="14"/>
        <v>72.622269853575744</v>
      </c>
      <c r="D189" s="5">
        <f t="shared" si="11"/>
        <v>4271327.0068825651</v>
      </c>
      <c r="E189" s="4">
        <f t="shared" si="15"/>
        <v>5600100.0000000028</v>
      </c>
      <c r="G189" s="5">
        <f t="shared" si="12"/>
        <v>0.36311134926787869</v>
      </c>
      <c r="Y189">
        <v>1100</v>
      </c>
    </row>
    <row r="190" spans="1:25" x14ac:dyDescent="0.25">
      <c r="A190" s="6">
        <v>44063</v>
      </c>
      <c r="B190" s="1">
        <f t="shared" si="13"/>
        <v>1328695.0292576849</v>
      </c>
      <c r="C190" s="1">
        <f t="shared" si="14"/>
        <v>65.860148110372805</v>
      </c>
      <c r="D190" s="5">
        <f t="shared" si="11"/>
        <v>4271339.1105942074</v>
      </c>
      <c r="E190" s="4">
        <f t="shared" si="15"/>
        <v>5600100.0000000028</v>
      </c>
      <c r="G190" s="5">
        <f t="shared" si="12"/>
        <v>0.32930074055186398</v>
      </c>
      <c r="Y190">
        <v>1100</v>
      </c>
    </row>
    <row r="191" spans="1:25" x14ac:dyDescent="0.25">
      <c r="A191" s="6">
        <v>44064</v>
      </c>
      <c r="B191" s="1">
        <f t="shared" si="13"/>
        <v>1328690.1850619812</v>
      </c>
      <c r="C191" s="1">
        <f t="shared" si="14"/>
        <v>59.72765246227479</v>
      </c>
      <c r="D191" s="5">
        <f t="shared" si="11"/>
        <v>4271350.0872855587</v>
      </c>
      <c r="E191" s="4">
        <f t="shared" si="15"/>
        <v>5600100.0000000019</v>
      </c>
      <c r="G191" s="5">
        <f t="shared" si="12"/>
        <v>0.29863826231137391</v>
      </c>
      <c r="Y191">
        <v>1100</v>
      </c>
    </row>
    <row r="192" spans="1:25" x14ac:dyDescent="0.25">
      <c r="A192" s="6">
        <v>44065</v>
      </c>
      <c r="B192" s="1">
        <f t="shared" si="13"/>
        <v>1328685.7919442782</v>
      </c>
      <c r="C192" s="1">
        <f t="shared" si="14"/>
        <v>54.166161421608656</v>
      </c>
      <c r="D192" s="5">
        <f t="shared" si="11"/>
        <v>4271360.0418943027</v>
      </c>
      <c r="E192" s="4">
        <f t="shared" si="15"/>
        <v>5600100.0000000028</v>
      </c>
      <c r="G192" s="5">
        <f t="shared" si="12"/>
        <v>0.2708308071080433</v>
      </c>
      <c r="Y192">
        <v>1100</v>
      </c>
    </row>
    <row r="193" spans="1:25" x14ac:dyDescent="0.25">
      <c r="A193" s="6">
        <v>44066</v>
      </c>
      <c r="B193" s="1">
        <f t="shared" si="13"/>
        <v>1328681.8079012753</v>
      </c>
      <c r="C193" s="1">
        <f t="shared" si="14"/>
        <v>49.122510854263055</v>
      </c>
      <c r="D193" s="5">
        <f t="shared" si="11"/>
        <v>4271369.0695878733</v>
      </c>
      <c r="E193" s="4">
        <f t="shared" si="15"/>
        <v>5600100.0000000028</v>
      </c>
      <c r="G193" s="5">
        <f t="shared" si="12"/>
        <v>0.24561255427131529</v>
      </c>
      <c r="Y193">
        <v>1100</v>
      </c>
    </row>
    <row r="194" spans="1:25" x14ac:dyDescent="0.25">
      <c r="A194" s="6">
        <v>44067</v>
      </c>
      <c r="B194" s="1">
        <f t="shared" si="13"/>
        <v>1328678.1948409495</v>
      </c>
      <c r="C194" s="1">
        <f t="shared" si="14"/>
        <v>44.548486037680988</v>
      </c>
      <c r="D194" s="5">
        <f t="shared" si="11"/>
        <v>4271377.2566730157</v>
      </c>
      <c r="E194" s="4">
        <f t="shared" si="15"/>
        <v>5600100.0000000028</v>
      </c>
      <c r="G194" s="5">
        <f t="shared" si="12"/>
        <v>0.22274243018840495</v>
      </c>
      <c r="Y194">
        <v>1100</v>
      </c>
    </row>
    <row r="195" spans="1:25" x14ac:dyDescent="0.25">
      <c r="A195" s="6">
        <v>44068</v>
      </c>
      <c r="B195" s="1">
        <f t="shared" si="13"/>
        <v>1328674.9182183382</v>
      </c>
      <c r="C195" s="1">
        <f t="shared" si="14"/>
        <v>40.400360976081906</v>
      </c>
      <c r="D195" s="5">
        <f t="shared" si="11"/>
        <v>4271384.6814206885</v>
      </c>
      <c r="E195" s="4">
        <f t="shared" si="15"/>
        <v>5600100.0000000028</v>
      </c>
      <c r="G195" s="5">
        <f t="shared" si="12"/>
        <v>0.20200180488040953</v>
      </c>
      <c r="Y195">
        <v>1100</v>
      </c>
    </row>
    <row r="196" spans="1:25" x14ac:dyDescent="0.25">
      <c r="A196" s="6">
        <v>44069</v>
      </c>
      <c r="B196" s="1">
        <f t="shared" si="13"/>
        <v>1328671.9467052384</v>
      </c>
      <c r="C196" s="1">
        <f t="shared" si="14"/>
        <v>36.638480579697713</v>
      </c>
      <c r="D196" s="5">
        <f t="shared" si="11"/>
        <v>4271391.4148141844</v>
      </c>
      <c r="E196" s="4">
        <f t="shared" si="15"/>
        <v>5600100.0000000028</v>
      </c>
      <c r="G196" s="5">
        <f t="shared" si="12"/>
        <v>0.18319240289848857</v>
      </c>
      <c r="Y196">
        <v>1100</v>
      </c>
    </row>
    <row r="197" spans="1:25" x14ac:dyDescent="0.25">
      <c r="A197" s="6">
        <v>44070</v>
      </c>
      <c r="B197" s="1">
        <f t="shared" si="13"/>
        <v>1328669.2518906656</v>
      </c>
      <c r="C197" s="1">
        <f t="shared" si="14"/>
        <v>33.226881722606343</v>
      </c>
      <c r="D197" s="5">
        <f t="shared" si="11"/>
        <v>4271397.521227614</v>
      </c>
      <c r="E197" s="4">
        <f t="shared" si="15"/>
        <v>5600100.0000000019</v>
      </c>
      <c r="G197" s="5">
        <f t="shared" si="12"/>
        <v>0.16613440861303172</v>
      </c>
      <c r="Y197">
        <v>1100</v>
      </c>
    </row>
    <row r="198" spans="1:25" x14ac:dyDescent="0.25">
      <c r="A198" s="6">
        <v>44071</v>
      </c>
      <c r="B198" s="1">
        <f t="shared" si="13"/>
        <v>1328666.808009204</v>
      </c>
      <c r="C198" s="1">
        <f t="shared" si="14"/>
        <v>30.132949563800672</v>
      </c>
      <c r="D198" s="5">
        <f t="shared" ref="D198:D261" si="16">D197+C197/$D$3</f>
        <v>4271403.0590412347</v>
      </c>
      <c r="E198" s="4">
        <f t="shared" si="15"/>
        <v>5600100.0000000028</v>
      </c>
      <c r="G198" s="5">
        <f t="shared" ref="G198:G261" si="17">C198/1000*5</f>
        <v>0.15066474781900335</v>
      </c>
      <c r="Y198">
        <v>1100</v>
      </c>
    </row>
    <row r="199" spans="1:25" x14ac:dyDescent="0.25">
      <c r="A199" s="6">
        <v>44072</v>
      </c>
      <c r="B199" s="1">
        <f t="shared" ref="B199:B262" si="18">B198-(B198*C198/($B$5))*$D$2/$D$3</f>
        <v>1328664.5916946551</v>
      </c>
      <c r="C199" s="1">
        <f t="shared" ref="C199:C262" si="19">C198+(B198*C198/$B$5)*$D$2/$D$3-C198/$D$3</f>
        <v>27.327105851913579</v>
      </c>
      <c r="D199" s="5">
        <f t="shared" si="16"/>
        <v>4271408.0811994951</v>
      </c>
      <c r="E199" s="4">
        <f t="shared" ref="E199:E262" si="20">SUM(B199:D199)</f>
        <v>5600100.0000000019</v>
      </c>
      <c r="G199" s="5">
        <f t="shared" si="17"/>
        <v>0.1366355292595679</v>
      </c>
      <c r="Y199">
        <v>1100</v>
      </c>
    </row>
    <row r="200" spans="1:25" x14ac:dyDescent="0.25">
      <c r="A200" s="6">
        <v>44073</v>
      </c>
      <c r="B200" s="1">
        <f t="shared" si="18"/>
        <v>1328662.5817566263</v>
      </c>
      <c r="C200" s="1">
        <f t="shared" si="19"/>
        <v>24.782526238690142</v>
      </c>
      <c r="D200" s="5">
        <f t="shared" si="16"/>
        <v>4271412.6357171368</v>
      </c>
      <c r="E200" s="4">
        <f t="shared" si="20"/>
        <v>5600100.0000000019</v>
      </c>
      <c r="G200" s="5">
        <f t="shared" si="17"/>
        <v>0.12391263119345072</v>
      </c>
      <c r="Y200">
        <v>1100</v>
      </c>
    </row>
    <row r="201" spans="1:25" x14ac:dyDescent="0.25">
      <c r="A201" s="6">
        <v>44074</v>
      </c>
      <c r="B201" s="1">
        <f t="shared" si="18"/>
        <v>1328660.7589779224</v>
      </c>
      <c r="C201" s="1">
        <f t="shared" si="19"/>
        <v>22.474883902724933</v>
      </c>
      <c r="D201" s="5">
        <f t="shared" si="16"/>
        <v>4271416.7661381764</v>
      </c>
      <c r="E201" s="4">
        <f t="shared" si="20"/>
        <v>5600100.0000000019</v>
      </c>
      <c r="G201" s="5">
        <f t="shared" si="17"/>
        <v>0.11237441951362467</v>
      </c>
      <c r="Y201">
        <v>1100</v>
      </c>
    </row>
    <row r="202" spans="1:25" x14ac:dyDescent="0.25">
      <c r="A202" s="6">
        <v>44075</v>
      </c>
      <c r="B202" s="1">
        <f t="shared" si="18"/>
        <v>1328659.1059308054</v>
      </c>
      <c r="C202" s="1">
        <f t="shared" si="19"/>
        <v>20.382117035773501</v>
      </c>
      <c r="D202" s="5">
        <f t="shared" si="16"/>
        <v>4271420.5119521599</v>
      </c>
      <c r="E202" s="4">
        <f t="shared" si="20"/>
        <v>5600100.0000000009</v>
      </c>
      <c r="G202" s="5">
        <f t="shared" si="17"/>
        <v>0.1019105851788675</v>
      </c>
      <c r="Y202">
        <v>1100</v>
      </c>
    </row>
    <row r="203" spans="1:25" x14ac:dyDescent="0.25">
      <c r="A203" s="6">
        <v>44076</v>
      </c>
      <c r="B203" s="1">
        <f t="shared" si="18"/>
        <v>1328657.6068103637</v>
      </c>
      <c r="C203" s="1">
        <f t="shared" si="19"/>
        <v>18.484217971471189</v>
      </c>
      <c r="D203" s="5">
        <f t="shared" si="16"/>
        <v>4271423.9089716654</v>
      </c>
      <c r="E203" s="4">
        <f t="shared" si="20"/>
        <v>5600100.0000000009</v>
      </c>
      <c r="G203" s="5">
        <f t="shared" si="17"/>
        <v>9.2421089857355948E-2</v>
      </c>
      <c r="Y203">
        <v>1100</v>
      </c>
    </row>
    <row r="204" spans="1:25" x14ac:dyDescent="0.25">
      <c r="A204" s="6">
        <v>44077</v>
      </c>
      <c r="B204" s="1">
        <f t="shared" si="18"/>
        <v>1328656.2472833972</v>
      </c>
      <c r="C204" s="1">
        <f t="shared" si="19"/>
        <v>16.763041942700664</v>
      </c>
      <c r="D204" s="5">
        <f t="shared" si="16"/>
        <v>4271426.9896746604</v>
      </c>
      <c r="E204" s="4">
        <f t="shared" si="20"/>
        <v>5600100</v>
      </c>
      <c r="G204" s="5">
        <f t="shared" si="17"/>
        <v>8.3815209713503314E-2</v>
      </c>
      <c r="Y204">
        <v>1100</v>
      </c>
    </row>
    <row r="205" spans="1:25" x14ac:dyDescent="0.25">
      <c r="A205" s="6">
        <v>44078</v>
      </c>
      <c r="B205" s="1">
        <f t="shared" si="18"/>
        <v>1328655.0143513752</v>
      </c>
      <c r="C205" s="1">
        <f t="shared" si="19"/>
        <v>15.202133641095662</v>
      </c>
      <c r="D205" s="5">
        <f t="shared" si="16"/>
        <v>4271429.783514984</v>
      </c>
      <c r="E205" s="4">
        <f t="shared" si="20"/>
        <v>5600100</v>
      </c>
      <c r="G205" s="5">
        <f t="shared" si="17"/>
        <v>7.6010668205478304E-2</v>
      </c>
      <c r="Y205">
        <v>1100</v>
      </c>
    </row>
    <row r="206" spans="1:25" x14ac:dyDescent="0.25">
      <c r="A206" s="6">
        <v>44079</v>
      </c>
      <c r="B206" s="1">
        <f t="shared" si="18"/>
        <v>1328653.8962261539</v>
      </c>
      <c r="C206" s="1">
        <f t="shared" si="19"/>
        <v>13.786569922026491</v>
      </c>
      <c r="D206" s="5">
        <f t="shared" si="16"/>
        <v>4271432.3172039241</v>
      </c>
      <c r="E206" s="4">
        <f t="shared" si="20"/>
        <v>5600100</v>
      </c>
      <c r="G206" s="5">
        <f t="shared" si="17"/>
        <v>6.8932849610132449E-2</v>
      </c>
      <c r="Y206">
        <v>1100</v>
      </c>
    </row>
    <row r="207" spans="1:25" x14ac:dyDescent="0.25">
      <c r="A207" s="6">
        <v>44080</v>
      </c>
      <c r="B207" s="1">
        <f t="shared" si="18"/>
        <v>1328652.8822172699</v>
      </c>
      <c r="C207" s="1">
        <f t="shared" si="19"/>
        <v>12.502817152493515</v>
      </c>
      <c r="D207" s="5">
        <f t="shared" si="16"/>
        <v>4271434.6149655776</v>
      </c>
      <c r="E207" s="4">
        <f t="shared" si="20"/>
        <v>5600100</v>
      </c>
      <c r="G207" s="5">
        <f t="shared" si="17"/>
        <v>6.2514085762467572E-2</v>
      </c>
      <c r="Y207">
        <v>1100</v>
      </c>
    </row>
    <row r="208" spans="1:25" x14ac:dyDescent="0.25">
      <c r="A208" s="6">
        <v>44081</v>
      </c>
      <c r="B208" s="1">
        <f t="shared" si="18"/>
        <v>1328651.9626297245</v>
      </c>
      <c r="C208" s="1">
        <f t="shared" si="19"/>
        <v>11.338601839120269</v>
      </c>
      <c r="D208" s="5">
        <f t="shared" si="16"/>
        <v>4271436.698768436</v>
      </c>
      <c r="E208" s="4">
        <f t="shared" si="20"/>
        <v>5600100</v>
      </c>
      <c r="G208" s="5">
        <f t="shared" si="17"/>
        <v>5.6693009195601343E-2</v>
      </c>
      <c r="Y208">
        <v>1100</v>
      </c>
    </row>
    <row r="209" spans="1:25" x14ac:dyDescent="0.25">
      <c r="A209" s="6">
        <v>44082</v>
      </c>
      <c r="B209" s="1">
        <f t="shared" si="18"/>
        <v>1328651.1286712904</v>
      </c>
      <c r="C209" s="1">
        <f t="shared" si="19"/>
        <v>10.282793300215252</v>
      </c>
      <c r="D209" s="5">
        <f t="shared" si="16"/>
        <v>4271438.5885354094</v>
      </c>
      <c r="E209" s="4">
        <f t="shared" si="20"/>
        <v>5600100</v>
      </c>
      <c r="G209" s="5">
        <f t="shared" si="17"/>
        <v>5.1413966501076262E-2</v>
      </c>
      <c r="Y209">
        <v>1100</v>
      </c>
    </row>
    <row r="210" spans="1:25" x14ac:dyDescent="0.25">
      <c r="A210" s="6">
        <v>44083</v>
      </c>
      <c r="B210" s="1">
        <f t="shared" si="18"/>
        <v>1328650.3723684463</v>
      </c>
      <c r="C210" s="1">
        <f t="shared" si="19"/>
        <v>9.3252972608656179</v>
      </c>
      <c r="D210" s="5">
        <f t="shared" si="16"/>
        <v>4271440.3023342928</v>
      </c>
      <c r="E210" s="4">
        <f t="shared" si="20"/>
        <v>5600100</v>
      </c>
      <c r="G210" s="5">
        <f t="shared" si="17"/>
        <v>4.6626486304328092E-2</v>
      </c>
      <c r="Y210">
        <v>1100</v>
      </c>
    </row>
    <row r="211" spans="1:25" x14ac:dyDescent="0.25">
      <c r="A211" s="6">
        <v>44084</v>
      </c>
      <c r="B211" s="1">
        <f t="shared" si="18"/>
        <v>1328649.6864901427</v>
      </c>
      <c r="C211" s="1">
        <f t="shared" si="19"/>
        <v>8.4569593543302091</v>
      </c>
      <c r="D211" s="5">
        <f t="shared" si="16"/>
        <v>4271441.8565505026</v>
      </c>
      <c r="E211" s="4">
        <f t="shared" si="20"/>
        <v>5600100</v>
      </c>
      <c r="G211" s="5">
        <f t="shared" si="17"/>
        <v>4.2284796771651048E-2</v>
      </c>
      <c r="Y211">
        <v>1100</v>
      </c>
    </row>
    <row r="212" spans="1:25" x14ac:dyDescent="0.25">
      <c r="A212" s="6">
        <v>44085</v>
      </c>
      <c r="B212" s="1">
        <f t="shared" si="18"/>
        <v>1328649.0644786637</v>
      </c>
      <c r="C212" s="1">
        <f t="shared" si="19"/>
        <v>7.6694776076058515</v>
      </c>
      <c r="D212" s="5">
        <f t="shared" si="16"/>
        <v>4271443.2660437282</v>
      </c>
      <c r="E212" s="4">
        <f t="shared" si="20"/>
        <v>5600100</v>
      </c>
      <c r="G212" s="5">
        <f t="shared" si="17"/>
        <v>3.8347388038029256E-2</v>
      </c>
      <c r="Y212">
        <v>1100</v>
      </c>
    </row>
    <row r="213" spans="1:25" x14ac:dyDescent="0.25">
      <c r="A213" s="6">
        <v>44086</v>
      </c>
      <c r="B213" s="1">
        <f t="shared" si="18"/>
        <v>1328648.5003869284</v>
      </c>
      <c r="C213" s="1">
        <f t="shared" si="19"/>
        <v>6.9553230748500301</v>
      </c>
      <c r="D213" s="5">
        <f t="shared" si="16"/>
        <v>4271444.5442899959</v>
      </c>
      <c r="E213" s="4">
        <f t="shared" si="20"/>
        <v>5600099.9999999991</v>
      </c>
      <c r="G213" s="5">
        <f t="shared" si="17"/>
        <v>3.4776615374250149E-2</v>
      </c>
      <c r="Y213">
        <v>1100</v>
      </c>
    </row>
    <row r="214" spans="1:25" x14ac:dyDescent="0.25">
      <c r="A214" s="6">
        <v>44087</v>
      </c>
      <c r="B214" s="1">
        <f t="shared" si="18"/>
        <v>1328647.9888216306</v>
      </c>
      <c r="C214" s="1">
        <f t="shared" si="19"/>
        <v>6.3076678601719696</v>
      </c>
      <c r="D214" s="5">
        <f t="shared" si="16"/>
        <v>4271445.7035105079</v>
      </c>
      <c r="E214" s="4">
        <f t="shared" si="20"/>
        <v>5600099.9999999981</v>
      </c>
      <c r="G214" s="5">
        <f t="shared" si="17"/>
        <v>3.1538339300859849E-2</v>
      </c>
      <c r="Y214">
        <v>1100</v>
      </c>
    </row>
    <row r="215" spans="1:25" x14ac:dyDescent="0.25">
      <c r="A215" s="6">
        <v>44088</v>
      </c>
      <c r="B215" s="1">
        <f t="shared" si="18"/>
        <v>1328647.5248916722</v>
      </c>
      <c r="C215" s="1">
        <f t="shared" si="19"/>
        <v>5.720319841894038</v>
      </c>
      <c r="D215" s="5">
        <f t="shared" si="16"/>
        <v>4271446.7547884844</v>
      </c>
      <c r="E215" s="4">
        <f t="shared" si="20"/>
        <v>5600099.9999999981</v>
      </c>
      <c r="G215" s="5">
        <f t="shared" si="17"/>
        <v>2.860159920947019E-2</v>
      </c>
      <c r="Y215">
        <v>1100</v>
      </c>
    </row>
    <row r="216" spans="1:25" x14ac:dyDescent="0.25">
      <c r="A216" s="6">
        <v>44089</v>
      </c>
      <c r="B216" s="1">
        <f t="shared" si="18"/>
        <v>1328647.1041613994</v>
      </c>
      <c r="C216" s="1">
        <f t="shared" si="19"/>
        <v>5.1876634744090051</v>
      </c>
      <c r="D216" s="5">
        <f t="shared" si="16"/>
        <v>4271447.7081751246</v>
      </c>
      <c r="E216" s="4">
        <f t="shared" si="20"/>
        <v>5600099.9999999981</v>
      </c>
      <c r="G216" s="5">
        <f t="shared" si="17"/>
        <v>2.5938317372045029E-2</v>
      </c>
      <c r="Y216">
        <v>1100</v>
      </c>
    </row>
    <row r="217" spans="1:25" x14ac:dyDescent="0.25">
      <c r="A217" s="6">
        <v>44090</v>
      </c>
      <c r="B217" s="1">
        <f t="shared" si="18"/>
        <v>1328646.7226081928</v>
      </c>
      <c r="C217" s="1">
        <f t="shared" si="19"/>
        <v>4.7046061018261218</v>
      </c>
      <c r="D217" s="5">
        <f t="shared" si="16"/>
        <v>4271448.5727857035</v>
      </c>
      <c r="E217" s="4">
        <f t="shared" si="20"/>
        <v>5600099.9999999981</v>
      </c>
      <c r="G217" s="5">
        <f t="shared" si="17"/>
        <v>2.3523030509130613E-2</v>
      </c>
      <c r="Y217">
        <v>1100</v>
      </c>
    </row>
    <row r="218" spans="1:25" x14ac:dyDescent="0.25">
      <c r="A218" s="6">
        <v>44091</v>
      </c>
      <c r="B218" s="1">
        <f t="shared" si="18"/>
        <v>1328646.3765840074</v>
      </c>
      <c r="C218" s="1">
        <f t="shared" si="19"/>
        <v>4.2665292702639714</v>
      </c>
      <c r="D218" s="5">
        <f t="shared" si="16"/>
        <v>4271449.3568867203</v>
      </c>
      <c r="E218" s="4">
        <f t="shared" si="20"/>
        <v>5600099.9999999981</v>
      </c>
      <c r="G218" s="5">
        <f t="shared" si="17"/>
        <v>2.1332646351319859E-2</v>
      </c>
      <c r="Y218">
        <v>1100</v>
      </c>
    </row>
    <row r="219" spans="1:25" x14ac:dyDescent="0.25">
      <c r="A219" s="6">
        <v>44092</v>
      </c>
      <c r="B219" s="1">
        <f t="shared" si="18"/>
        <v>1328646.0627804925</v>
      </c>
      <c r="C219" s="1">
        <f t="shared" si="19"/>
        <v>3.8692445734127756</v>
      </c>
      <c r="D219" s="5">
        <f t="shared" si="16"/>
        <v>4271450.0679749316</v>
      </c>
      <c r="E219" s="4">
        <f t="shared" si="20"/>
        <v>5600099.9999999972</v>
      </c>
      <c r="G219" s="5">
        <f t="shared" si="17"/>
        <v>1.9346222867063879E-2</v>
      </c>
      <c r="Y219">
        <v>1100</v>
      </c>
    </row>
    <row r="220" spans="1:25" x14ac:dyDescent="0.25">
      <c r="A220" s="6">
        <v>44093</v>
      </c>
      <c r="B220" s="1">
        <f t="shared" si="18"/>
        <v>1328645.7781973609</v>
      </c>
      <c r="C220" s="1">
        <f t="shared" si="19"/>
        <v>3.5089536093089615</v>
      </c>
      <c r="D220" s="5">
        <f t="shared" si="16"/>
        <v>4271450.7128490275</v>
      </c>
      <c r="E220" s="4">
        <f t="shared" si="20"/>
        <v>5600099.9999999981</v>
      </c>
      <c r="G220" s="5">
        <f t="shared" si="17"/>
        <v>1.7544768046544805E-2</v>
      </c>
      <c r="Y220">
        <v>1100</v>
      </c>
    </row>
    <row r="221" spans="1:25" x14ac:dyDescent="0.25">
      <c r="A221" s="6">
        <v>44094</v>
      </c>
      <c r="B221" s="1">
        <f t="shared" si="18"/>
        <v>1328645.5201137031</v>
      </c>
      <c r="C221" s="1">
        <f t="shared" si="19"/>
        <v>3.1822116655536483</v>
      </c>
      <c r="D221" s="5">
        <f t="shared" si="16"/>
        <v>4271451.2976746289</v>
      </c>
      <c r="E221" s="4">
        <f t="shared" si="20"/>
        <v>5600099.9999999981</v>
      </c>
      <c r="G221" s="5">
        <f t="shared" si="17"/>
        <v>1.5911058327768242E-2</v>
      </c>
      <c r="Y221">
        <v>1100</v>
      </c>
    </row>
    <row r="222" spans="1:25" x14ac:dyDescent="0.25">
      <c r="A222" s="6">
        <v>44095</v>
      </c>
      <c r="B222" s="1">
        <f t="shared" si="18"/>
        <v>1328645.2860619719</v>
      </c>
      <c r="C222" s="1">
        <f t="shared" si="19"/>
        <v>2.8858947858391724</v>
      </c>
      <c r="D222" s="5">
        <f t="shared" si="16"/>
        <v>4271451.8280432401</v>
      </c>
      <c r="E222" s="4">
        <f t="shared" si="20"/>
        <v>5600099.9999999981</v>
      </c>
      <c r="G222" s="5">
        <f t="shared" si="17"/>
        <v>1.4429473929195861E-2</v>
      </c>
      <c r="Y222">
        <v>1100</v>
      </c>
    </row>
    <row r="223" spans="1:25" x14ac:dyDescent="0.25">
      <c r="A223" s="6">
        <v>44096</v>
      </c>
      <c r="B223" s="1">
        <f t="shared" si="18"/>
        <v>1328645.0738043904</v>
      </c>
      <c r="C223" s="1">
        <f t="shared" si="19"/>
        <v>2.6171699029639957</v>
      </c>
      <c r="D223" s="5">
        <f t="shared" si="16"/>
        <v>4271452.3090257049</v>
      </c>
      <c r="E223" s="4">
        <f t="shared" si="20"/>
        <v>5600099.9999999981</v>
      </c>
      <c r="G223" s="5">
        <f t="shared" si="17"/>
        <v>1.3085849514819978E-2</v>
      </c>
      <c r="Y223">
        <v>1100</v>
      </c>
    </row>
    <row r="224" spans="1:25" x14ac:dyDescent="0.25">
      <c r="A224" s="6">
        <v>44097</v>
      </c>
      <c r="B224" s="1">
        <f t="shared" si="18"/>
        <v>1328644.8813115568</v>
      </c>
      <c r="C224" s="1">
        <f t="shared" si="19"/>
        <v>2.3734677528247867</v>
      </c>
      <c r="D224" s="5">
        <f t="shared" si="16"/>
        <v>4271452.7452206891</v>
      </c>
      <c r="E224" s="4">
        <f t="shared" si="20"/>
        <v>5600099.9999999981</v>
      </c>
      <c r="G224" s="5">
        <f t="shared" si="17"/>
        <v>1.1867338764123932E-2</v>
      </c>
      <c r="Y224">
        <v>1100</v>
      </c>
    </row>
    <row r="225" spans="1:25" x14ac:dyDescent="0.25">
      <c r="A225" s="6">
        <v>44098</v>
      </c>
      <c r="B225" s="1">
        <f t="shared" si="18"/>
        <v>1328644.7067430404</v>
      </c>
      <c r="C225" s="1">
        <f t="shared" si="19"/>
        <v>2.1524583104549584</v>
      </c>
      <c r="D225" s="5">
        <f t="shared" si="16"/>
        <v>4271453.1407986479</v>
      </c>
      <c r="E225" s="4">
        <f t="shared" si="20"/>
        <v>5600099.9999999981</v>
      </c>
      <c r="G225" s="5">
        <f t="shared" si="17"/>
        <v>1.0762291552274792E-2</v>
      </c>
      <c r="Y225">
        <v>1100</v>
      </c>
    </row>
    <row r="226" spans="1:25" x14ac:dyDescent="0.25">
      <c r="A226" s="6">
        <v>44099</v>
      </c>
      <c r="B226" s="1">
        <f t="shared" si="18"/>
        <v>1328644.5484297858</v>
      </c>
      <c r="C226" s="1">
        <f t="shared" si="19"/>
        <v>1.952028513285327</v>
      </c>
      <c r="D226" s="5">
        <f t="shared" si="16"/>
        <v>4271453.4995416999</v>
      </c>
      <c r="E226" s="4">
        <f t="shared" si="20"/>
        <v>5600099.9999999991</v>
      </c>
      <c r="G226" s="5">
        <f t="shared" si="17"/>
        <v>9.7601425664266342E-3</v>
      </c>
      <c r="Y226">
        <v>1100</v>
      </c>
    </row>
    <row r="227" spans="1:25" x14ac:dyDescent="0.25">
      <c r="A227" s="6">
        <v>44100</v>
      </c>
      <c r="B227" s="1">
        <f t="shared" si="18"/>
        <v>1328644.4048581549</v>
      </c>
      <c r="C227" s="1">
        <f t="shared" si="19"/>
        <v>1.7702620586649822</v>
      </c>
      <c r="D227" s="5">
        <f t="shared" si="16"/>
        <v>4271453.8248797851</v>
      </c>
      <c r="E227" s="4">
        <f t="shared" si="20"/>
        <v>5600099.9999999981</v>
      </c>
      <c r="G227" s="5">
        <f t="shared" si="17"/>
        <v>8.8513102933249106E-3</v>
      </c>
      <c r="Y227">
        <v>1100</v>
      </c>
    </row>
    <row r="228" spans="1:25" x14ac:dyDescent="0.25">
      <c r="A228" s="6">
        <v>44101</v>
      </c>
      <c r="B228" s="1">
        <f t="shared" si="18"/>
        <v>1328644.2746554546</v>
      </c>
      <c r="C228" s="1">
        <f t="shared" si="19"/>
        <v>1.6054210825078099</v>
      </c>
      <c r="D228" s="5">
        <f t="shared" si="16"/>
        <v>4271454.1199234612</v>
      </c>
      <c r="E228" s="4">
        <f t="shared" si="20"/>
        <v>5600099.9999999981</v>
      </c>
      <c r="G228" s="5">
        <f t="shared" si="17"/>
        <v>8.0271054125390495E-3</v>
      </c>
      <c r="Y228">
        <v>1100</v>
      </c>
    </row>
    <row r="229" spans="1:25" x14ac:dyDescent="0.25">
      <c r="A229" s="6">
        <v>44102</v>
      </c>
      <c r="B229" s="1">
        <f t="shared" si="18"/>
        <v>1328644.1565768127</v>
      </c>
      <c r="C229" s="1">
        <f t="shared" si="19"/>
        <v>1.455929543911699</v>
      </c>
      <c r="D229" s="5">
        <f t="shared" si="16"/>
        <v>4271454.387493642</v>
      </c>
      <c r="E229" s="4">
        <f t="shared" si="20"/>
        <v>5600099.9999999981</v>
      </c>
      <c r="G229" s="5">
        <f t="shared" si="17"/>
        <v>7.2796477195584946E-3</v>
      </c>
      <c r="Y229">
        <v>1100</v>
      </c>
    </row>
    <row r="230" spans="1:25" x14ac:dyDescent="0.25">
      <c r="A230" s="6">
        <v>44103</v>
      </c>
      <c r="B230" s="1">
        <f t="shared" si="18"/>
        <v>1328644.0494932758</v>
      </c>
      <c r="C230" s="1">
        <f t="shared" si="19"/>
        <v>1.3203581569051313</v>
      </c>
      <c r="D230" s="5">
        <f t="shared" si="16"/>
        <v>4271454.6301485663</v>
      </c>
      <c r="E230" s="4">
        <f t="shared" si="20"/>
        <v>5600099.9999999991</v>
      </c>
      <c r="G230" s="5">
        <f t="shared" si="17"/>
        <v>6.601790784525656E-3</v>
      </c>
      <c r="Y230">
        <v>1100</v>
      </c>
    </row>
    <row r="231" spans="1:25" x14ac:dyDescent="0.25">
      <c r="A231" s="6">
        <v>44104</v>
      </c>
      <c r="B231" s="1">
        <f t="shared" si="18"/>
        <v>1328643.9523810146</v>
      </c>
      <c r="C231" s="1">
        <f t="shared" si="19"/>
        <v>1.1974107252653403</v>
      </c>
      <c r="D231" s="5">
        <f t="shared" si="16"/>
        <v>4271454.8502082592</v>
      </c>
      <c r="E231" s="4">
        <f t="shared" si="20"/>
        <v>5600099.9999999991</v>
      </c>
      <c r="G231" s="5">
        <f t="shared" si="17"/>
        <v>5.9870536263267014E-3</v>
      </c>
      <c r="Y231">
        <v>1100</v>
      </c>
    </row>
    <row r="232" spans="1:25" x14ac:dyDescent="0.25">
      <c r="A232" s="6">
        <v>44105</v>
      </c>
      <c r="B232" s="1">
        <f t="shared" si="18"/>
        <v>1328643.8643115358</v>
      </c>
      <c r="C232" s="1">
        <f t="shared" si="19"/>
        <v>1.0859117497648767</v>
      </c>
      <c r="D232" s="5">
        <f t="shared" si="16"/>
        <v>4271455.0497767134</v>
      </c>
      <c r="E232" s="4">
        <f t="shared" si="20"/>
        <v>5600099.9999999991</v>
      </c>
      <c r="G232" s="5">
        <f t="shared" si="17"/>
        <v>5.4295587488243837E-3</v>
      </c>
      <c r="Y232">
        <v>1100</v>
      </c>
    </row>
    <row r="233" spans="1:25" x14ac:dyDescent="0.25">
      <c r="A233" s="6">
        <v>44106</v>
      </c>
      <c r="B233" s="1">
        <f t="shared" si="18"/>
        <v>1328643.7844428045</v>
      </c>
      <c r="C233" s="1">
        <f t="shared" si="19"/>
        <v>0.98479518936735455</v>
      </c>
      <c r="D233" s="5">
        <f t="shared" si="16"/>
        <v>4271455.2307620049</v>
      </c>
      <c r="E233" s="4">
        <f t="shared" si="20"/>
        <v>5600099.9999999991</v>
      </c>
      <c r="G233" s="5">
        <f t="shared" si="17"/>
        <v>4.9239759468367728E-3</v>
      </c>
      <c r="Y233">
        <v>1100</v>
      </c>
    </row>
    <row r="234" spans="1:25" x14ac:dyDescent="0.25">
      <c r="A234" s="6">
        <v>44107</v>
      </c>
      <c r="B234" s="1">
        <f t="shared" si="18"/>
        <v>1328643.7120111934</v>
      </c>
      <c r="C234" s="1">
        <f t="shared" si="19"/>
        <v>0.8930942689246385</v>
      </c>
      <c r="D234" s="5">
        <f t="shared" si="16"/>
        <v>4271455.3948945366</v>
      </c>
      <c r="E234" s="4">
        <f t="shared" si="20"/>
        <v>5600099.9999999991</v>
      </c>
      <c r="G234" s="5">
        <f t="shared" si="17"/>
        <v>4.4654713446231923E-3</v>
      </c>
      <c r="Y234">
        <v>1100</v>
      </c>
    </row>
    <row r="235" spans="1:25" x14ac:dyDescent="0.25">
      <c r="A235" s="6">
        <v>44108</v>
      </c>
      <c r="B235" s="1">
        <f t="shared" si="18"/>
        <v>1328643.6463241815</v>
      </c>
      <c r="C235" s="1">
        <f t="shared" si="19"/>
        <v>0.80993223593214858</v>
      </c>
      <c r="D235" s="5">
        <f t="shared" si="16"/>
        <v>4271455.5437435815</v>
      </c>
      <c r="E235" s="4">
        <f t="shared" si="20"/>
        <v>5600099.9999999991</v>
      </c>
      <c r="G235" s="5">
        <f t="shared" si="17"/>
        <v>4.0496611796607424E-3</v>
      </c>
      <c r="Y235">
        <v>1100</v>
      </c>
    </row>
    <row r="236" spans="1:25" x14ac:dyDescent="0.25">
      <c r="A236" s="6">
        <v>44109</v>
      </c>
      <c r="B236" s="1">
        <f t="shared" si="18"/>
        <v>1328643.5867537335</v>
      </c>
      <c r="C236" s="1">
        <f t="shared" si="19"/>
        <v>0.73451397797195006</v>
      </c>
      <c r="D236" s="5">
        <f t="shared" si="16"/>
        <v>4271455.6787322871</v>
      </c>
      <c r="E236" s="4">
        <f t="shared" si="20"/>
        <v>5600099.9999999981</v>
      </c>
      <c r="G236" s="5">
        <f t="shared" si="17"/>
        <v>3.6725698898597502E-3</v>
      </c>
      <c r="Y236">
        <v>1100</v>
      </c>
    </row>
    <row r="237" spans="1:25" x14ac:dyDescent="0.25">
      <c r="A237" s="6">
        <v>44110</v>
      </c>
      <c r="B237" s="1">
        <f t="shared" si="18"/>
        <v>1328643.5327302944</v>
      </c>
      <c r="C237" s="1">
        <f t="shared" si="19"/>
        <v>0.66611842070153371</v>
      </c>
      <c r="D237" s="5">
        <f t="shared" si="16"/>
        <v>4271455.8011512831</v>
      </c>
      <c r="E237" s="4">
        <f t="shared" si="20"/>
        <v>5600099.9999999981</v>
      </c>
      <c r="G237" s="5">
        <f t="shared" si="17"/>
        <v>3.3305921035076684E-3</v>
      </c>
      <c r="Y237">
        <v>1100</v>
      </c>
    </row>
    <row r="238" spans="1:25" x14ac:dyDescent="0.25">
      <c r="A238" s="6">
        <v>44111</v>
      </c>
      <c r="B238" s="1">
        <f t="shared" si="18"/>
        <v>1328643.4837373446</v>
      </c>
      <c r="C238" s="1">
        <f t="shared" si="19"/>
        <v>0.60409163370834817</v>
      </c>
      <c r="D238" s="5">
        <f t="shared" si="16"/>
        <v>4271455.9121710202</v>
      </c>
      <c r="E238" s="4">
        <f t="shared" si="20"/>
        <v>5600099.9999999981</v>
      </c>
      <c r="G238" s="5">
        <f t="shared" si="17"/>
        <v>3.0204581685417406E-3</v>
      </c>
      <c r="Y238">
        <v>1100</v>
      </c>
    </row>
    <row r="239" spans="1:25" x14ac:dyDescent="0.25">
      <c r="A239" s="6">
        <v>44112</v>
      </c>
      <c r="B239" s="1">
        <f t="shared" si="18"/>
        <v>1328643.439306461</v>
      </c>
      <c r="C239" s="1">
        <f t="shared" si="19"/>
        <v>0.54784057831751432</v>
      </c>
      <c r="D239" s="5">
        <f t="shared" si="16"/>
        <v>4271456.0128529593</v>
      </c>
      <c r="E239" s="4">
        <f t="shared" si="20"/>
        <v>5600099.9999999981</v>
      </c>
      <c r="G239" s="5">
        <f t="shared" si="17"/>
        <v>2.7392028915875716E-3</v>
      </c>
      <c r="Y239">
        <v>1100</v>
      </c>
    </row>
    <row r="240" spans="1:25" x14ac:dyDescent="0.25">
      <c r="A240" s="6">
        <v>44113</v>
      </c>
      <c r="B240" s="1">
        <f t="shared" si="18"/>
        <v>1328643.3990128387</v>
      </c>
      <c r="C240" s="1">
        <f t="shared" si="19"/>
        <v>0.49682743757743475</v>
      </c>
      <c r="D240" s="5">
        <f t="shared" si="16"/>
        <v>4271456.1041597221</v>
      </c>
      <c r="E240" s="4">
        <f t="shared" si="20"/>
        <v>5600099.9999999981</v>
      </c>
      <c r="G240" s="5">
        <f t="shared" si="17"/>
        <v>2.4841371878871737E-3</v>
      </c>
      <c r="Y240">
        <v>1100</v>
      </c>
    </row>
    <row r="241" spans="1:25" x14ac:dyDescent="0.25">
      <c r="A241" s="6">
        <v>44114</v>
      </c>
      <c r="B241" s="1">
        <f t="shared" si="18"/>
        <v>1328643.3624712292</v>
      </c>
      <c r="C241" s="1">
        <f t="shared" si="19"/>
        <v>0.45056447421385759</v>
      </c>
      <c r="D241" s="5">
        <f t="shared" si="16"/>
        <v>4271456.1869642949</v>
      </c>
      <c r="E241" s="4">
        <f t="shared" si="20"/>
        <v>5600099.9999999981</v>
      </c>
      <c r="G241" s="5">
        <f t="shared" si="17"/>
        <v>2.252822371069288E-3</v>
      </c>
      <c r="Y241">
        <v>1100</v>
      </c>
    </row>
    <row r="242" spans="1:25" x14ac:dyDescent="0.25">
      <c r="A242" s="6">
        <v>44115</v>
      </c>
      <c r="B242" s="1">
        <f t="shared" si="18"/>
        <v>1328643.3293322569</v>
      </c>
      <c r="C242" s="1">
        <f t="shared" si="19"/>
        <v>0.40860936739056647</v>
      </c>
      <c r="D242" s="5">
        <f t="shared" si="16"/>
        <v>4271456.2620583735</v>
      </c>
      <c r="E242" s="4">
        <f t="shared" si="20"/>
        <v>5600099.9999999981</v>
      </c>
      <c r="G242" s="5">
        <f t="shared" si="17"/>
        <v>2.0430468369528323E-3</v>
      </c>
      <c r="Y242">
        <v>1100</v>
      </c>
    </row>
    <row r="243" spans="1:25" x14ac:dyDescent="0.25">
      <c r="A243" s="6">
        <v>44116</v>
      </c>
      <c r="B243" s="1">
        <f t="shared" si="18"/>
        <v>1328643.2992790793</v>
      </c>
      <c r="C243" s="1">
        <f t="shared" si="19"/>
        <v>0.37056098369250295</v>
      </c>
      <c r="D243" s="5">
        <f t="shared" si="16"/>
        <v>4271456.3301599352</v>
      </c>
      <c r="E243" s="4">
        <f t="shared" si="20"/>
        <v>5600099.9999999981</v>
      </c>
      <c r="G243" s="5">
        <f t="shared" si="17"/>
        <v>1.8528049184625148E-3</v>
      </c>
      <c r="Y243">
        <v>1100</v>
      </c>
    </row>
    <row r="244" spans="1:25" x14ac:dyDescent="0.25">
      <c r="A244" s="6">
        <v>44117</v>
      </c>
      <c r="B244" s="1">
        <f t="shared" si="18"/>
        <v>1328643.2720243572</v>
      </c>
      <c r="C244" s="1">
        <f t="shared" si="19"/>
        <v>0.33605554189853204</v>
      </c>
      <c r="D244" s="5">
        <f t="shared" si="16"/>
        <v>4271456.391920099</v>
      </c>
      <c r="E244" s="4">
        <f t="shared" si="20"/>
        <v>5600099.9999999981</v>
      </c>
      <c r="G244" s="5">
        <f t="shared" si="17"/>
        <v>1.6802777094926604E-3</v>
      </c>
      <c r="Y244">
        <v>1100</v>
      </c>
    </row>
    <row r="245" spans="1:25" x14ac:dyDescent="0.25">
      <c r="A245" s="6">
        <v>44118</v>
      </c>
      <c r="B245" s="1">
        <f t="shared" si="18"/>
        <v>1328643.2473075073</v>
      </c>
      <c r="C245" s="1">
        <f t="shared" si="19"/>
        <v>0.30476313487592466</v>
      </c>
      <c r="D245" s="5">
        <f t="shared" si="16"/>
        <v>4271456.4479293562</v>
      </c>
      <c r="E245" s="4">
        <f t="shared" si="20"/>
        <v>5600099.9999999981</v>
      </c>
      <c r="G245" s="5">
        <f t="shared" si="17"/>
        <v>1.5238156743796233E-3</v>
      </c>
      <c r="Y245">
        <v>1100</v>
      </c>
    </row>
    <row r="246" spans="1:25" x14ac:dyDescent="0.25">
      <c r="A246" s="6">
        <v>44119</v>
      </c>
      <c r="B246" s="1">
        <f t="shared" si="18"/>
        <v>1328643.2248922111</v>
      </c>
      <c r="C246" s="1">
        <f t="shared" si="19"/>
        <v>0.27638457534294214</v>
      </c>
      <c r="D246" s="5">
        <f t="shared" si="16"/>
        <v>4271456.4987232117</v>
      </c>
      <c r="E246" s="4">
        <f t="shared" si="20"/>
        <v>5600099.9999999981</v>
      </c>
      <c r="G246" s="5">
        <f t="shared" si="17"/>
        <v>1.3819228767147106E-3</v>
      </c>
      <c r="Y246">
        <v>1100</v>
      </c>
    </row>
    <row r="247" spans="1:25" x14ac:dyDescent="0.25">
      <c r="A247" s="6">
        <v>44120</v>
      </c>
      <c r="B247" s="1">
        <f t="shared" si="18"/>
        <v>1328643.2045641553</v>
      </c>
      <c r="C247" s="1">
        <f t="shared" si="19"/>
        <v>0.25064853534230436</v>
      </c>
      <c r="D247" s="5">
        <f t="shared" si="16"/>
        <v>4271456.5447873073</v>
      </c>
      <c r="E247" s="4">
        <f t="shared" si="20"/>
        <v>5600099.9999999981</v>
      </c>
      <c r="G247" s="5">
        <f t="shared" si="17"/>
        <v>1.2532426767115218E-3</v>
      </c>
      <c r="Y247">
        <v>1100</v>
      </c>
    </row>
    <row r="248" spans="1:25" x14ac:dyDescent="0.25">
      <c r="A248" s="6">
        <v>44121</v>
      </c>
      <c r="B248" s="1">
        <f t="shared" si="18"/>
        <v>1328643.1861289826</v>
      </c>
      <c r="C248" s="1">
        <f t="shared" si="19"/>
        <v>0.22730895207640575</v>
      </c>
      <c r="D248" s="5">
        <f t="shared" si="16"/>
        <v>4271456.5865620635</v>
      </c>
      <c r="E248" s="4">
        <f t="shared" si="20"/>
        <v>5600099.9999999981</v>
      </c>
      <c r="G248" s="5">
        <f t="shared" si="17"/>
        <v>1.1365447603820288E-3</v>
      </c>
      <c r="Y248">
        <v>1100</v>
      </c>
    </row>
    <row r="249" spans="1:25" x14ac:dyDescent="0.25">
      <c r="A249" s="6">
        <v>44122</v>
      </c>
      <c r="B249" s="1">
        <f t="shared" si="18"/>
        <v>1328643.1694104341</v>
      </c>
      <c r="C249" s="1">
        <f t="shared" si="19"/>
        <v>0.20614267530175867</v>
      </c>
      <c r="D249" s="5">
        <f t="shared" si="16"/>
        <v>4271456.6244468885</v>
      </c>
      <c r="E249" s="4">
        <f t="shared" si="20"/>
        <v>5600099.9999999981</v>
      </c>
      <c r="G249" s="5">
        <f t="shared" si="17"/>
        <v>1.0307133765087933E-3</v>
      </c>
      <c r="Y249">
        <v>1100</v>
      </c>
    </row>
    <row r="250" spans="1:25" x14ac:dyDescent="0.25">
      <c r="A250" s="6">
        <v>44123</v>
      </c>
      <c r="B250" s="1">
        <f t="shared" si="18"/>
        <v>1328643.154248663</v>
      </c>
      <c r="C250" s="1">
        <f t="shared" si="19"/>
        <v>0.18694733378963327</v>
      </c>
      <c r="D250" s="5">
        <f t="shared" si="16"/>
        <v>4271456.6588040013</v>
      </c>
      <c r="E250" s="4">
        <f t="shared" si="20"/>
        <v>5600099.9999999981</v>
      </c>
      <c r="G250" s="5">
        <f t="shared" si="17"/>
        <v>9.3473666894816642E-4</v>
      </c>
      <c r="Y250">
        <v>1100</v>
      </c>
    </row>
    <row r="251" spans="1:25" x14ac:dyDescent="0.25">
      <c r="A251" s="6">
        <v>44124</v>
      </c>
      <c r="B251" s="1">
        <f t="shared" si="18"/>
        <v>1328643.1404987073</v>
      </c>
      <c r="C251" s="1">
        <f t="shared" si="19"/>
        <v>0.16953940045430818</v>
      </c>
      <c r="D251" s="5">
        <f t="shared" si="16"/>
        <v>4271456.6899618907</v>
      </c>
      <c r="E251" s="4">
        <f t="shared" si="20"/>
        <v>5600099.9999999981</v>
      </c>
      <c r="G251" s="5">
        <f t="shared" si="17"/>
        <v>8.4769700227154093E-4</v>
      </c>
      <c r="Y251">
        <v>1100</v>
      </c>
    </row>
    <row r="252" spans="1:25" x14ac:dyDescent="0.25">
      <c r="A252" s="6">
        <v>44125</v>
      </c>
      <c r="B252" s="1">
        <f t="shared" si="18"/>
        <v>1328643.1280291034</v>
      </c>
      <c r="C252" s="1">
        <f t="shared" si="19"/>
        <v>0.15375243764977042</v>
      </c>
      <c r="D252" s="5">
        <f t="shared" si="16"/>
        <v>4271456.7182184579</v>
      </c>
      <c r="E252" s="4">
        <f t="shared" si="20"/>
        <v>5600099.9999999991</v>
      </c>
      <c r="G252" s="5">
        <f t="shared" si="17"/>
        <v>7.6876218824885214E-4</v>
      </c>
      <c r="Y252">
        <v>1100</v>
      </c>
    </row>
    <row r="253" spans="1:25" x14ac:dyDescent="0.25">
      <c r="A253" s="6">
        <v>44126</v>
      </c>
      <c r="B253" s="1">
        <f t="shared" si="18"/>
        <v>1328643.1167206289</v>
      </c>
      <c r="C253" s="1">
        <f t="shared" si="19"/>
        <v>0.13943550585826192</v>
      </c>
      <c r="D253" s="5">
        <f t="shared" si="16"/>
        <v>4271456.7438438637</v>
      </c>
      <c r="E253" s="4">
        <f t="shared" si="20"/>
        <v>5600099.9999999981</v>
      </c>
      <c r="G253" s="5">
        <f t="shared" si="17"/>
        <v>6.9717752929130956E-4</v>
      </c>
      <c r="Y253">
        <v>1100</v>
      </c>
    </row>
    <row r="254" spans="1:25" x14ac:dyDescent="0.25">
      <c r="A254" s="6">
        <v>44127</v>
      </c>
      <c r="B254" s="1">
        <f t="shared" si="18"/>
        <v>1328643.1064651632</v>
      </c>
      <c r="C254" s="1">
        <f t="shared" si="19"/>
        <v>0.12645172055623527</v>
      </c>
      <c r="D254" s="5">
        <f t="shared" si="16"/>
        <v>4271456.7670831149</v>
      </c>
      <c r="E254" s="4">
        <f t="shared" si="20"/>
        <v>5600099.9999999981</v>
      </c>
      <c r="G254" s="5">
        <f t="shared" si="17"/>
        <v>6.3225860278117623E-4</v>
      </c>
      <c r="Y254">
        <v>1100</v>
      </c>
    </row>
    <row r="255" spans="1:25" x14ac:dyDescent="0.25">
      <c r="A255" s="6">
        <v>44128</v>
      </c>
      <c r="B255" s="1">
        <f t="shared" si="18"/>
        <v>1328643.0971646535</v>
      </c>
      <c r="C255" s="1">
        <f t="shared" si="19"/>
        <v>0.11467694345998546</v>
      </c>
      <c r="D255" s="5">
        <f t="shared" si="16"/>
        <v>4271456.7881584018</v>
      </c>
      <c r="E255" s="4">
        <f t="shared" si="20"/>
        <v>5600099.9999999991</v>
      </c>
      <c r="G255" s="5">
        <f t="shared" si="17"/>
        <v>5.7338471729992727E-4</v>
      </c>
      <c r="Y255">
        <v>1100</v>
      </c>
    </row>
    <row r="256" spans="1:25" x14ac:dyDescent="0.25">
      <c r="A256" s="6">
        <v>44129</v>
      </c>
      <c r="B256" s="1">
        <f t="shared" si="18"/>
        <v>1328643.0887301774</v>
      </c>
      <c r="C256" s="1">
        <f t="shared" si="19"/>
        <v>0.10399859563801213</v>
      </c>
      <c r="D256" s="5">
        <f t="shared" si="16"/>
        <v>4271456.8072712254</v>
      </c>
      <c r="E256" s="4">
        <f t="shared" si="20"/>
        <v>5600099.9999999981</v>
      </c>
      <c r="G256" s="5">
        <f t="shared" si="17"/>
        <v>5.1999297819006068E-4</v>
      </c>
      <c r="Y256">
        <v>1100</v>
      </c>
    </row>
    <row r="257" spans="1:25" x14ac:dyDescent="0.25">
      <c r="A257" s="6">
        <v>44130</v>
      </c>
      <c r="B257" s="1">
        <f t="shared" si="18"/>
        <v>1328643.0810810926</v>
      </c>
      <c r="C257" s="1">
        <f t="shared" si="19"/>
        <v>9.431458114232219E-2</v>
      </c>
      <c r="D257" s="5">
        <f t="shared" si="16"/>
        <v>4271456.824604325</v>
      </c>
      <c r="E257" s="4">
        <f t="shared" si="20"/>
        <v>5600099.9999999991</v>
      </c>
      <c r="G257" s="5">
        <f t="shared" si="17"/>
        <v>4.7157290571161093E-4</v>
      </c>
      <c r="Y257">
        <v>1100</v>
      </c>
    </row>
    <row r="258" spans="1:25" x14ac:dyDescent="0.25">
      <c r="A258" s="6">
        <v>44131</v>
      </c>
      <c r="B258" s="1">
        <f t="shared" si="18"/>
        <v>1328643.0741442661</v>
      </c>
      <c r="C258" s="1">
        <f t="shared" si="19"/>
        <v>8.5532310867543565E-2</v>
      </c>
      <c r="D258" s="5">
        <f t="shared" si="16"/>
        <v>4271456.8403234221</v>
      </c>
      <c r="E258" s="4">
        <f t="shared" si="20"/>
        <v>5600099.9999999991</v>
      </c>
      <c r="G258" s="5">
        <f t="shared" si="17"/>
        <v>4.2766155433771779E-4</v>
      </c>
      <c r="Y258">
        <v>1100</v>
      </c>
    </row>
    <row r="259" spans="1:25" x14ac:dyDescent="0.25">
      <c r="A259" s="6">
        <v>44132</v>
      </c>
      <c r="B259" s="1">
        <f t="shared" si="18"/>
        <v>1328643.0678533744</v>
      </c>
      <c r="C259" s="1">
        <f t="shared" si="19"/>
        <v>7.7567817304990822E-2</v>
      </c>
      <c r="D259" s="5">
        <f t="shared" si="16"/>
        <v>4271456.854578807</v>
      </c>
      <c r="E259" s="4">
        <f t="shared" si="20"/>
        <v>5600099.9999999991</v>
      </c>
      <c r="G259" s="5">
        <f t="shared" si="17"/>
        <v>3.8783908652495415E-4</v>
      </c>
      <c r="Y259">
        <v>1100</v>
      </c>
    </row>
    <row r="260" spans="1:25" x14ac:dyDescent="0.25">
      <c r="A260" s="6">
        <v>44133</v>
      </c>
      <c r="B260" s="1">
        <f t="shared" si="18"/>
        <v>1328643.0621482704</v>
      </c>
      <c r="C260" s="1">
        <f t="shared" si="19"/>
        <v>7.0344951727863633E-2</v>
      </c>
      <c r="D260" s="5">
        <f t="shared" si="16"/>
        <v>4271456.8675067769</v>
      </c>
      <c r="E260" s="4">
        <f t="shared" si="20"/>
        <v>5600099.9999999991</v>
      </c>
      <c r="G260" s="5">
        <f t="shared" si="17"/>
        <v>3.5172475863931818E-4</v>
      </c>
      <c r="Y260">
        <v>1100</v>
      </c>
    </row>
    <row r="261" spans="1:25" x14ac:dyDescent="0.25">
      <c r="A261" s="6">
        <v>44134</v>
      </c>
      <c r="B261" s="1">
        <f t="shared" si="18"/>
        <v>1328643.0569744075</v>
      </c>
      <c r="C261" s="1">
        <f t="shared" si="19"/>
        <v>6.3794656131877681E-2</v>
      </c>
      <c r="D261" s="5">
        <f t="shared" si="16"/>
        <v>4271456.8792309351</v>
      </c>
      <c r="E261" s="4">
        <f t="shared" si="20"/>
        <v>5600099.9999999991</v>
      </c>
      <c r="G261" s="5">
        <f t="shared" si="17"/>
        <v>3.1897328065938837E-4</v>
      </c>
      <c r="Y261">
        <v>1100</v>
      </c>
    </row>
    <row r="262" spans="1:25" x14ac:dyDescent="0.25">
      <c r="A262" s="6">
        <v>44135</v>
      </c>
      <c r="B262" s="1">
        <f t="shared" si="18"/>
        <v>1328643.052282318</v>
      </c>
      <c r="C262" s="1">
        <f t="shared" si="19"/>
        <v>5.7854302970360615E-2</v>
      </c>
      <c r="D262" s="5">
        <f t="shared" ref="D262:D325" si="21">D261+C261/$D$3</f>
        <v>4271456.8898633774</v>
      </c>
      <c r="E262" s="4">
        <f t="shared" si="20"/>
        <v>5600099.9999999981</v>
      </c>
      <c r="G262" s="5">
        <f t="shared" ref="G262:G325" si="22">C262/1000*5</f>
        <v>2.8927151485180308E-4</v>
      </c>
      <c r="Y262">
        <v>1100</v>
      </c>
    </row>
    <row r="263" spans="1:25" x14ac:dyDescent="0.25">
      <c r="A263" s="6">
        <v>44136</v>
      </c>
      <c r="B263" s="1">
        <f t="shared" ref="B263:B326" si="23">B262-(B262*C262/($B$5))*$D$2/$D$3</f>
        <v>1328643.0480271408</v>
      </c>
      <c r="C263" s="1">
        <f t="shared" ref="C263:C326" si="24">C262+(B262*C262/$B$5)*$D$2/$D$3-C262/$D$3</f>
        <v>5.2467096371025007E-2</v>
      </c>
      <c r="D263" s="5">
        <f t="shared" si="21"/>
        <v>4271456.8995057615</v>
      </c>
      <c r="E263" s="4">
        <f t="shared" ref="E263:E326" si="25">SUM(B263:D263)</f>
        <v>5600099.9999999981</v>
      </c>
      <c r="G263" s="5">
        <f t="shared" si="22"/>
        <v>2.6233548185512507E-4</v>
      </c>
      <c r="Y263">
        <v>1100</v>
      </c>
    </row>
    <row r="264" spans="1:25" x14ac:dyDescent="0.25">
      <c r="A264" s="6">
        <v>44137</v>
      </c>
      <c r="B264" s="1">
        <f t="shared" si="23"/>
        <v>1328643.044168192</v>
      </c>
      <c r="C264" s="1">
        <f t="shared" si="24"/>
        <v>4.7581529109454478E-2</v>
      </c>
      <c r="D264" s="5">
        <f t="shared" si="21"/>
        <v>4271456.9082502779</v>
      </c>
      <c r="E264" s="4">
        <f t="shared" si="25"/>
        <v>5600099.9999999991</v>
      </c>
      <c r="G264" s="5">
        <f t="shared" si="22"/>
        <v>2.3790764554727239E-4</v>
      </c>
      <c r="Y264">
        <v>1100</v>
      </c>
    </row>
    <row r="265" spans="1:25" x14ac:dyDescent="0.25">
      <c r="A265" s="6">
        <v>44138</v>
      </c>
      <c r="B265" s="1">
        <f t="shared" si="23"/>
        <v>1328643.040668576</v>
      </c>
      <c r="C265" s="1">
        <f t="shared" si="24"/>
        <v>4.3150890147427047E-2</v>
      </c>
      <c r="D265" s="5">
        <f t="shared" si="21"/>
        <v>4271456.9161805324</v>
      </c>
      <c r="E265" s="4">
        <f t="shared" si="25"/>
        <v>5600099.9999999981</v>
      </c>
      <c r="G265" s="5">
        <f t="shared" si="22"/>
        <v>2.1575445073713525E-4</v>
      </c>
      <c r="Y265">
        <v>1100</v>
      </c>
    </row>
    <row r="266" spans="1:25" x14ac:dyDescent="0.25">
      <c r="A266" s="6">
        <v>44139</v>
      </c>
      <c r="B266" s="1">
        <f t="shared" si="23"/>
        <v>1328643.0374948331</v>
      </c>
      <c r="C266" s="1">
        <f t="shared" si="24"/>
        <v>3.9132818027648779E-2</v>
      </c>
      <c r="D266" s="5">
        <f t="shared" si="21"/>
        <v>4271456.9233723478</v>
      </c>
      <c r="E266" s="4">
        <f t="shared" si="25"/>
        <v>5600099.9999999991</v>
      </c>
      <c r="G266" s="5">
        <f t="shared" si="22"/>
        <v>1.9566409013824389E-4</v>
      </c>
      <c r="Y266">
        <v>1100</v>
      </c>
    </row>
    <row r="267" spans="1:25" x14ac:dyDescent="0.25">
      <c r="A267" s="6">
        <v>44140</v>
      </c>
      <c r="B267" s="1">
        <f t="shared" si="23"/>
        <v>1328643.0346166189</v>
      </c>
      <c r="C267" s="1">
        <f t="shared" si="24"/>
        <v>3.5488895854903071E-2</v>
      </c>
      <c r="D267" s="5">
        <f t="shared" si="21"/>
        <v>4271456.9298944846</v>
      </c>
      <c r="E267" s="4">
        <f t="shared" si="25"/>
        <v>5600099.9999999991</v>
      </c>
      <c r="G267" s="5">
        <f t="shared" si="22"/>
        <v>1.7744447927451538E-4</v>
      </c>
      <c r="Y267">
        <v>1100</v>
      </c>
    </row>
    <row r="268" spans="1:25" x14ac:dyDescent="0.25">
      <c r="A268" s="6">
        <v>44141</v>
      </c>
      <c r="B268" s="1">
        <f t="shared" si="23"/>
        <v>1328643.0320064148</v>
      </c>
      <c r="C268" s="1">
        <f t="shared" si="24"/>
        <v>3.218428399122767E-2</v>
      </c>
      <c r="D268" s="5">
        <f t="shared" si="21"/>
        <v>4271456.9358093003</v>
      </c>
      <c r="E268" s="4">
        <f t="shared" si="25"/>
        <v>5600099.9999999991</v>
      </c>
      <c r="G268" s="5">
        <f t="shared" si="22"/>
        <v>1.6092141995613835E-4</v>
      </c>
      <c r="Y268">
        <v>1100</v>
      </c>
    </row>
    <row r="269" spans="1:25" x14ac:dyDescent="0.25">
      <c r="A269" s="6">
        <v>44142</v>
      </c>
      <c r="B269" s="1">
        <f t="shared" si="23"/>
        <v>1328643.0296392646</v>
      </c>
      <c r="C269" s="1">
        <f t="shared" si="24"/>
        <v>2.9187386953315082E-2</v>
      </c>
      <c r="D269" s="5">
        <f t="shared" si="21"/>
        <v>4271456.9411733476</v>
      </c>
      <c r="E269" s="4">
        <f t="shared" si="25"/>
        <v>5600099.9999999991</v>
      </c>
      <c r="G269" s="5">
        <f t="shared" si="22"/>
        <v>1.4593693476657542E-4</v>
      </c>
      <c r="Y269">
        <v>1100</v>
      </c>
    </row>
    <row r="270" spans="1:25" x14ac:dyDescent="0.25">
      <c r="A270" s="6">
        <v>44143</v>
      </c>
      <c r="B270" s="1">
        <f t="shared" si="23"/>
        <v>1328643.0274925358</v>
      </c>
      <c r="C270" s="1">
        <f t="shared" si="24"/>
        <v>2.6469551327338917E-2</v>
      </c>
      <c r="D270" s="5">
        <f t="shared" si="21"/>
        <v>4271456.9460379118</v>
      </c>
      <c r="E270" s="4">
        <f t="shared" si="25"/>
        <v>5600099.9999999991</v>
      </c>
      <c r="G270" s="5">
        <f t="shared" si="22"/>
        <v>1.3234775663669457E-4</v>
      </c>
      <c r="Y270">
        <v>1100</v>
      </c>
    </row>
    <row r="271" spans="1:25" x14ac:dyDescent="0.25">
      <c r="A271" s="6">
        <v>44144</v>
      </c>
      <c r="B271" s="1">
        <f t="shared" si="23"/>
        <v>1328643.0255457035</v>
      </c>
      <c r="C271" s="1">
        <f t="shared" si="24"/>
        <v>2.4004791812966355E-2</v>
      </c>
      <c r="D271" s="5">
        <f t="shared" si="21"/>
        <v>4271456.950449504</v>
      </c>
      <c r="E271" s="4">
        <f t="shared" si="25"/>
        <v>5600099.9999999991</v>
      </c>
      <c r="G271" s="5">
        <f t="shared" si="22"/>
        <v>1.2002395906483178E-4</v>
      </c>
      <c r="Y271">
        <v>1100</v>
      </c>
    </row>
    <row r="272" spans="1:25" x14ac:dyDescent="0.25">
      <c r="A272" s="6">
        <v>44145</v>
      </c>
      <c r="B272" s="1">
        <f t="shared" si="23"/>
        <v>1328643.0237801538</v>
      </c>
      <c r="C272" s="1">
        <f t="shared" si="24"/>
        <v>2.1769542777259829E-2</v>
      </c>
      <c r="D272" s="5">
        <f t="shared" si="21"/>
        <v>4271456.9544503028</v>
      </c>
      <c r="E272" s="4">
        <f t="shared" si="25"/>
        <v>5600099.9999999991</v>
      </c>
      <c r="G272" s="5">
        <f t="shared" si="22"/>
        <v>1.0884771388629914E-4</v>
      </c>
      <c r="Y272">
        <v>1100</v>
      </c>
    </row>
    <row r="273" spans="1:25" x14ac:dyDescent="0.25">
      <c r="A273" s="6">
        <v>44146</v>
      </c>
      <c r="B273" s="1">
        <f t="shared" si="23"/>
        <v>1328643.0221790066</v>
      </c>
      <c r="C273" s="1">
        <f t="shared" si="24"/>
        <v>1.9742432943071143E-2</v>
      </c>
      <c r="D273" s="5">
        <f t="shared" si="21"/>
        <v>4271456.9580785595</v>
      </c>
      <c r="E273" s="4">
        <f t="shared" si="25"/>
        <v>5600099.9999999991</v>
      </c>
      <c r="G273" s="5">
        <f t="shared" si="22"/>
        <v>9.8712164715355707E-5</v>
      </c>
      <c r="Y273">
        <v>1100</v>
      </c>
    </row>
    <row r="274" spans="1:25" x14ac:dyDescent="0.25">
      <c r="A274" s="6">
        <v>44147</v>
      </c>
      <c r="B274" s="1">
        <f t="shared" si="23"/>
        <v>1328643.0207269529</v>
      </c>
      <c r="C274" s="1">
        <f t="shared" si="24"/>
        <v>1.7904081057720182E-2</v>
      </c>
      <c r="D274" s="5">
        <f t="shared" si="21"/>
        <v>4271456.961368965</v>
      </c>
      <c r="E274" s="4">
        <f t="shared" si="25"/>
        <v>5600099.9999999991</v>
      </c>
      <c r="G274" s="5">
        <f t="shared" si="22"/>
        <v>8.9520405288600908E-5</v>
      </c>
      <c r="Y274">
        <v>1100</v>
      </c>
    </row>
    <row r="275" spans="1:25" x14ac:dyDescent="0.25">
      <c r="A275" s="6">
        <v>44148</v>
      </c>
      <c r="B275" s="1">
        <f t="shared" si="23"/>
        <v>1328643.0194101098</v>
      </c>
      <c r="C275" s="1">
        <f t="shared" si="24"/>
        <v>1.623691058834293E-2</v>
      </c>
      <c r="D275" s="5">
        <f t="shared" si="21"/>
        <v>4271456.9643529784</v>
      </c>
      <c r="E275" s="4">
        <f t="shared" si="25"/>
        <v>5600099.9999999991</v>
      </c>
      <c r="G275" s="5">
        <f t="shared" si="22"/>
        <v>8.1184552941714646E-5</v>
      </c>
      <c r="Y275">
        <v>1100</v>
      </c>
    </row>
    <row r="276" spans="1:25" x14ac:dyDescent="0.25">
      <c r="A276" s="6">
        <v>44149</v>
      </c>
      <c r="B276" s="1">
        <f t="shared" si="23"/>
        <v>1328643.018215887</v>
      </c>
      <c r="C276" s="1">
        <f t="shared" si="24"/>
        <v>1.4724981672207727E-2</v>
      </c>
      <c r="D276" s="5">
        <f t="shared" si="21"/>
        <v>4271456.9670591298</v>
      </c>
      <c r="E276" s="4">
        <f t="shared" si="25"/>
        <v>5600099.9999999981</v>
      </c>
      <c r="G276" s="5">
        <f t="shared" si="22"/>
        <v>7.3624908361038635E-5</v>
      </c>
      <c r="Y276">
        <v>1100</v>
      </c>
    </row>
    <row r="277" spans="1:25" x14ac:dyDescent="0.25">
      <c r="A277" s="6">
        <v>44150</v>
      </c>
      <c r="B277" s="1">
        <f t="shared" si="23"/>
        <v>1328643.0171328664</v>
      </c>
      <c r="C277" s="1">
        <f t="shared" si="24"/>
        <v>1.3353838715273474E-2</v>
      </c>
      <c r="D277" s="5">
        <f t="shared" si="21"/>
        <v>4271456.9695132934</v>
      </c>
      <c r="E277" s="4">
        <f t="shared" si="25"/>
        <v>5600099.9999999981</v>
      </c>
      <c r="G277" s="5">
        <f t="shared" si="22"/>
        <v>6.6769193576367362E-5</v>
      </c>
      <c r="Y277">
        <v>1100</v>
      </c>
    </row>
    <row r="278" spans="1:25" x14ac:dyDescent="0.25">
      <c r="A278" s="6">
        <v>44151</v>
      </c>
      <c r="B278" s="1">
        <f t="shared" si="23"/>
        <v>1328643.0161506932</v>
      </c>
      <c r="C278" s="1">
        <f t="shared" si="24"/>
        <v>1.2110372181876643E-2</v>
      </c>
      <c r="D278" s="5">
        <f t="shared" si="21"/>
        <v>4271456.9717389336</v>
      </c>
      <c r="E278" s="4">
        <f t="shared" si="25"/>
        <v>5600099.9999999991</v>
      </c>
      <c r="G278" s="5">
        <f t="shared" si="22"/>
        <v>6.0551860909383215E-5</v>
      </c>
      <c r="Y278">
        <v>1100</v>
      </c>
    </row>
    <row r="279" spans="1:25" x14ac:dyDescent="0.25">
      <c r="A279" s="6">
        <v>44152</v>
      </c>
      <c r="B279" s="1">
        <f t="shared" si="23"/>
        <v>1328643.0152599767</v>
      </c>
      <c r="C279" s="1">
        <f t="shared" si="24"/>
        <v>1.0982693254115388E-2</v>
      </c>
      <c r="D279" s="5">
        <f t="shared" si="21"/>
        <v>4271456.9737573294</v>
      </c>
      <c r="E279" s="4">
        <f t="shared" si="25"/>
        <v>5600099.9999999991</v>
      </c>
      <c r="G279" s="5">
        <f t="shared" si="22"/>
        <v>5.4913466270576939E-5</v>
      </c>
      <c r="Y279">
        <v>1100</v>
      </c>
    </row>
    <row r="280" spans="1:25" x14ac:dyDescent="0.25">
      <c r="A280" s="6">
        <v>44153</v>
      </c>
      <c r="B280" s="1">
        <f t="shared" si="23"/>
        <v>1328643.0144522008</v>
      </c>
      <c r="C280" s="1">
        <f t="shared" si="24"/>
        <v>9.9600201625464936E-3</v>
      </c>
      <c r="D280" s="5">
        <f t="shared" si="21"/>
        <v>4271456.9755877787</v>
      </c>
      <c r="E280" s="4">
        <f t="shared" si="25"/>
        <v>5600100</v>
      </c>
      <c r="G280" s="5">
        <f t="shared" si="22"/>
        <v>4.9800100812732475E-5</v>
      </c>
      <c r="Y280">
        <v>1100</v>
      </c>
    </row>
    <row r="281" spans="1:25" x14ac:dyDescent="0.25">
      <c r="A281" s="6">
        <v>44154</v>
      </c>
      <c r="B281" s="1">
        <f t="shared" si="23"/>
        <v>1328643.0137196425</v>
      </c>
      <c r="C281" s="1">
        <f t="shared" si="24"/>
        <v>9.0325751014004429E-3</v>
      </c>
      <c r="D281" s="5">
        <f t="shared" si="21"/>
        <v>4271456.9772477821</v>
      </c>
      <c r="E281" s="4">
        <f t="shared" si="25"/>
        <v>5600100</v>
      </c>
      <c r="G281" s="5">
        <f t="shared" si="22"/>
        <v>4.5162875507002208E-5</v>
      </c>
      <c r="Y281">
        <v>1100</v>
      </c>
    </row>
    <row r="282" spans="1:25" x14ac:dyDescent="0.25">
      <c r="A282" s="6">
        <v>44155</v>
      </c>
      <c r="B282" s="1">
        <f t="shared" si="23"/>
        <v>1328643.0130552978</v>
      </c>
      <c r="C282" s="1">
        <f t="shared" si="24"/>
        <v>8.1914907427186739E-3</v>
      </c>
      <c r="D282" s="5">
        <f t="shared" si="21"/>
        <v>4271456.978753211</v>
      </c>
      <c r="E282" s="4">
        <f t="shared" si="25"/>
        <v>5600100</v>
      </c>
      <c r="G282" s="5">
        <f t="shared" si="22"/>
        <v>4.0957453713593369E-5</v>
      </c>
      <c r="Y282">
        <v>1100</v>
      </c>
    </row>
    <row r="283" spans="1:25" x14ac:dyDescent="0.25">
      <c r="A283" s="6">
        <v>44156</v>
      </c>
      <c r="B283" s="1">
        <f t="shared" si="23"/>
        <v>1328643.0124528145</v>
      </c>
      <c r="C283" s="1">
        <f t="shared" si="24"/>
        <v>7.4287254555925192E-3</v>
      </c>
      <c r="D283" s="5">
        <f t="shared" si="21"/>
        <v>4271456.9801184591</v>
      </c>
      <c r="E283" s="4">
        <f t="shared" si="25"/>
        <v>5600099.9999999991</v>
      </c>
      <c r="G283" s="5">
        <f t="shared" si="22"/>
        <v>3.7143627277962598E-5</v>
      </c>
      <c r="Y283">
        <v>1100</v>
      </c>
    </row>
    <row r="284" spans="1:25" x14ac:dyDescent="0.25">
      <c r="A284" s="6">
        <v>44157</v>
      </c>
      <c r="B284" s="1">
        <f t="shared" si="23"/>
        <v>1328643.0119064327</v>
      </c>
      <c r="C284" s="1">
        <f t="shared" si="24"/>
        <v>6.7369864199129997E-3</v>
      </c>
      <c r="D284" s="5">
        <f t="shared" si="21"/>
        <v>4271456.9813565798</v>
      </c>
      <c r="E284" s="4">
        <f t="shared" si="25"/>
        <v>5600099.9999999991</v>
      </c>
      <c r="G284" s="5">
        <f t="shared" si="22"/>
        <v>3.3684932099564997E-5</v>
      </c>
      <c r="Y284">
        <v>1100</v>
      </c>
    </row>
    <row r="285" spans="1:25" x14ac:dyDescent="0.25">
      <c r="A285" s="6">
        <v>44158</v>
      </c>
      <c r="B285" s="1">
        <f t="shared" si="23"/>
        <v>1328643.0114109281</v>
      </c>
      <c r="C285" s="1">
        <f t="shared" si="24"/>
        <v>6.1096598995201857E-3</v>
      </c>
      <c r="D285" s="5">
        <f t="shared" si="21"/>
        <v>4271456.9824794112</v>
      </c>
      <c r="E285" s="4">
        <f t="shared" si="25"/>
        <v>5600099.9999999991</v>
      </c>
      <c r="G285" s="5">
        <f t="shared" si="22"/>
        <v>3.0548299497600927E-5</v>
      </c>
      <c r="Y285">
        <v>1100</v>
      </c>
    </row>
    <row r="286" spans="1:25" x14ac:dyDescent="0.25">
      <c r="A286" s="6">
        <v>44159</v>
      </c>
      <c r="B286" s="1">
        <f t="shared" si="23"/>
        <v>1328643.0109615633</v>
      </c>
      <c r="C286" s="1">
        <f t="shared" si="24"/>
        <v>5.5407480080920252E-3</v>
      </c>
      <c r="D286" s="5">
        <f t="shared" si="21"/>
        <v>4271456.9834976876</v>
      </c>
      <c r="E286" s="4">
        <f t="shared" si="25"/>
        <v>5600099.9999999991</v>
      </c>
      <c r="G286" s="5">
        <f t="shared" si="22"/>
        <v>2.7703740040460124E-5</v>
      </c>
      <c r="Y286">
        <v>1100</v>
      </c>
    </row>
    <row r="287" spans="1:25" x14ac:dyDescent="0.25">
      <c r="A287" s="6">
        <v>44160</v>
      </c>
      <c r="B287" s="1">
        <f t="shared" si="23"/>
        <v>1328643.0105540419</v>
      </c>
      <c r="C287" s="1">
        <f t="shared" si="24"/>
        <v>5.0248113631897314E-3</v>
      </c>
      <c r="D287" s="5">
        <f t="shared" si="21"/>
        <v>4271456.9844211452</v>
      </c>
      <c r="E287" s="4">
        <f t="shared" si="25"/>
        <v>5600099.9999999981</v>
      </c>
      <c r="G287" s="5">
        <f t="shared" si="22"/>
        <v>2.5124056815948659E-5</v>
      </c>
      <c r="Y287">
        <v>1100</v>
      </c>
    </row>
    <row r="288" spans="1:25" x14ac:dyDescent="0.25">
      <c r="A288" s="6">
        <v>44161</v>
      </c>
      <c r="B288" s="1">
        <f t="shared" si="23"/>
        <v>1328643.0101844678</v>
      </c>
      <c r="C288" s="1">
        <f t="shared" si="24"/>
        <v>4.5569170801736296E-3</v>
      </c>
      <c r="D288" s="5">
        <f t="shared" si="21"/>
        <v>4271456.9852586137</v>
      </c>
      <c r="E288" s="4">
        <f t="shared" si="25"/>
        <v>5600099.9999999981</v>
      </c>
      <c r="G288" s="5">
        <f t="shared" si="22"/>
        <v>2.2784585400868149E-5</v>
      </c>
      <c r="Y288">
        <v>1100</v>
      </c>
    </row>
    <row r="289" spans="1:25" x14ac:dyDescent="0.25">
      <c r="A289" s="6">
        <v>44162</v>
      </c>
      <c r="B289" s="1">
        <f t="shared" si="23"/>
        <v>1328643.0098493071</v>
      </c>
      <c r="C289" s="1">
        <f t="shared" si="24"/>
        <v>4.1325916087579951E-3</v>
      </c>
      <c r="D289" s="5">
        <f t="shared" si="21"/>
        <v>4271456.9860180998</v>
      </c>
      <c r="E289" s="4">
        <f t="shared" si="25"/>
        <v>5600099.9999999981</v>
      </c>
      <c r="G289" s="5">
        <f t="shared" si="22"/>
        <v>2.0662958043789977E-5</v>
      </c>
      <c r="Y289">
        <v>1100</v>
      </c>
    </row>
    <row r="290" spans="1:25" x14ac:dyDescent="0.25">
      <c r="A290" s="6">
        <v>44163</v>
      </c>
      <c r="B290" s="1">
        <f t="shared" si="23"/>
        <v>1328643.0095453556</v>
      </c>
      <c r="C290" s="1">
        <f t="shared" si="24"/>
        <v>3.7477779612739566E-3</v>
      </c>
      <c r="D290" s="5">
        <f t="shared" si="21"/>
        <v>4271456.986706865</v>
      </c>
      <c r="E290" s="4">
        <f t="shared" si="25"/>
        <v>5600099.9999999981</v>
      </c>
      <c r="G290" s="5">
        <f t="shared" si="22"/>
        <v>1.8738889806369783E-5</v>
      </c>
      <c r="Y290">
        <v>1100</v>
      </c>
    </row>
    <row r="291" spans="1:25" x14ac:dyDescent="0.25">
      <c r="A291" s="6">
        <v>44164</v>
      </c>
      <c r="B291" s="1">
        <f t="shared" si="23"/>
        <v>1328643.0092697069</v>
      </c>
      <c r="C291" s="1">
        <f t="shared" si="24"/>
        <v>3.3987969236988062E-3</v>
      </c>
      <c r="D291" s="5">
        <f t="shared" si="21"/>
        <v>4271456.9873314947</v>
      </c>
      <c r="E291" s="4">
        <f t="shared" si="25"/>
        <v>5600099.9999999981</v>
      </c>
      <c r="G291" s="5">
        <f t="shared" si="22"/>
        <v>1.6993984618494032E-5</v>
      </c>
      <c r="Y291">
        <v>1100</v>
      </c>
    </row>
    <row r="292" spans="1:25" x14ac:dyDescent="0.25">
      <c r="A292" s="6">
        <v>44165</v>
      </c>
      <c r="B292" s="1">
        <f t="shared" si="23"/>
        <v>1328643.0090197257</v>
      </c>
      <c r="C292" s="1">
        <f t="shared" si="24"/>
        <v>3.0823118785893514E-3</v>
      </c>
      <c r="D292" s="5">
        <f t="shared" si="21"/>
        <v>4271456.9878979605</v>
      </c>
      <c r="E292" s="4">
        <f t="shared" si="25"/>
        <v>5600099.9999999981</v>
      </c>
      <c r="G292" s="5">
        <f t="shared" si="22"/>
        <v>1.5411559392946758E-5</v>
      </c>
      <c r="Y292">
        <v>1100</v>
      </c>
    </row>
    <row r="293" spans="1:25" x14ac:dyDescent="0.25">
      <c r="A293" s="6">
        <v>44166</v>
      </c>
      <c r="B293" s="1">
        <f t="shared" si="23"/>
        <v>1328643.008793022</v>
      </c>
      <c r="C293" s="1">
        <f t="shared" si="24"/>
        <v>2.7952969035904573E-3</v>
      </c>
      <c r="D293" s="5">
        <f t="shared" si="21"/>
        <v>4271456.9884116789</v>
      </c>
      <c r="E293" s="4">
        <f t="shared" si="25"/>
        <v>5600099.9999999981</v>
      </c>
      <c r="G293" s="5">
        <f t="shared" si="22"/>
        <v>1.3976484517952287E-5</v>
      </c>
      <c r="Y293">
        <v>1100</v>
      </c>
    </row>
    <row r="294" spans="1:25" x14ac:dyDescent="0.25">
      <c r="A294" s="6">
        <v>44167</v>
      </c>
      <c r="B294" s="1">
        <f t="shared" si="23"/>
        <v>1328643.0085874284</v>
      </c>
      <c r="C294" s="1">
        <f t="shared" si="24"/>
        <v>2.5350078405077803E-3</v>
      </c>
      <c r="D294" s="5">
        <f t="shared" si="21"/>
        <v>4271456.9888775619</v>
      </c>
      <c r="E294" s="4">
        <f t="shared" si="25"/>
        <v>5600099.9999999981</v>
      </c>
      <c r="G294" s="5">
        <f t="shared" si="22"/>
        <v>1.26750392025389E-5</v>
      </c>
      <c r="Y294">
        <v>1100</v>
      </c>
    </row>
    <row r="295" spans="1:25" x14ac:dyDescent="0.25">
      <c r="A295" s="6">
        <v>44168</v>
      </c>
      <c r="B295" s="1">
        <f t="shared" si="23"/>
        <v>1328643.0084009788</v>
      </c>
      <c r="C295" s="1">
        <f t="shared" si="24"/>
        <v>2.2989560583353305E-3</v>
      </c>
      <c r="D295" s="5">
        <f t="shared" si="21"/>
        <v>4271456.9893000629</v>
      </c>
      <c r="E295" s="4">
        <f t="shared" si="25"/>
        <v>5600099.9999999981</v>
      </c>
      <c r="G295" s="5">
        <f t="shared" si="22"/>
        <v>1.1494780291676653E-5</v>
      </c>
      <c r="Y295">
        <v>1100</v>
      </c>
    </row>
    <row r="296" spans="1:25" x14ac:dyDescent="0.25">
      <c r="A296" s="6">
        <v>44169</v>
      </c>
      <c r="B296" s="1">
        <f t="shared" si="23"/>
        <v>1328643.0082318909</v>
      </c>
      <c r="C296" s="1">
        <f t="shared" si="24"/>
        <v>2.0848846593854733E-3</v>
      </c>
      <c r="D296" s="5">
        <f t="shared" si="21"/>
        <v>4271456.989683222</v>
      </c>
      <c r="E296" s="4">
        <f t="shared" si="25"/>
        <v>5600099.9999999972</v>
      </c>
      <c r="G296" s="5">
        <f t="shared" si="22"/>
        <v>1.0424423296927367E-5</v>
      </c>
      <c r="Y296">
        <v>1100</v>
      </c>
    </row>
    <row r="297" spans="1:25" x14ac:dyDescent="0.25">
      <c r="A297" s="6">
        <v>44170</v>
      </c>
      <c r="B297" s="1">
        <f t="shared" si="23"/>
        <v>1328643.0080785479</v>
      </c>
      <c r="C297" s="1">
        <f t="shared" si="24"/>
        <v>1.8907469010275412E-3</v>
      </c>
      <c r="D297" s="5">
        <f t="shared" si="21"/>
        <v>4271456.9900307031</v>
      </c>
      <c r="E297" s="4">
        <f t="shared" si="25"/>
        <v>5600099.9999999981</v>
      </c>
      <c r="G297" s="5">
        <f t="shared" si="22"/>
        <v>9.4537345051377055E-6</v>
      </c>
      <c r="Y297">
        <v>1100</v>
      </c>
    </row>
    <row r="298" spans="1:25" x14ac:dyDescent="0.25">
      <c r="A298" s="6">
        <v>44171</v>
      </c>
      <c r="B298" s="1">
        <f t="shared" si="23"/>
        <v>1328643.0079394837</v>
      </c>
      <c r="C298" s="1">
        <f t="shared" si="24"/>
        <v>1.7146866267247175E-3</v>
      </c>
      <c r="D298" s="5">
        <f t="shared" si="21"/>
        <v>4271456.9903458273</v>
      </c>
      <c r="E298" s="4">
        <f t="shared" si="25"/>
        <v>5600099.9999999981</v>
      </c>
      <c r="G298" s="5">
        <f t="shared" si="22"/>
        <v>8.5734331336235862E-6</v>
      </c>
      <c r="Y298">
        <v>1100</v>
      </c>
    </row>
    <row r="299" spans="1:25" x14ac:dyDescent="0.25">
      <c r="A299" s="6">
        <v>44172</v>
      </c>
      <c r="B299" s="1">
        <f t="shared" si="23"/>
        <v>1328643.0078133687</v>
      </c>
      <c r="C299" s="1">
        <f t="shared" si="24"/>
        <v>1.5550205192698108E-3</v>
      </c>
      <c r="D299" s="5">
        <f t="shared" si="21"/>
        <v>4271456.9906316083</v>
      </c>
      <c r="E299" s="4">
        <f t="shared" si="25"/>
        <v>5600099.9999999972</v>
      </c>
      <c r="G299" s="5">
        <f t="shared" si="22"/>
        <v>7.7751025963490538E-6</v>
      </c>
      <c r="Y299">
        <v>1100</v>
      </c>
    </row>
    <row r="300" spans="1:25" x14ac:dyDescent="0.25">
      <c r="A300" s="6">
        <v>44173</v>
      </c>
      <c r="B300" s="1">
        <f t="shared" si="23"/>
        <v>1328643.0076989972</v>
      </c>
      <c r="C300" s="1">
        <f t="shared" si="24"/>
        <v>1.4102220065426256E-3</v>
      </c>
      <c r="D300" s="5">
        <f t="shared" si="21"/>
        <v>4271456.9908907786</v>
      </c>
      <c r="E300" s="4">
        <f t="shared" si="25"/>
        <v>5600099.9999999981</v>
      </c>
      <c r="G300" s="5">
        <f t="shared" si="22"/>
        <v>7.0511100327131282E-6</v>
      </c>
      <c r="Y300">
        <v>1100</v>
      </c>
    </row>
    <row r="301" spans="1:25" x14ac:dyDescent="0.25">
      <c r="A301" s="6">
        <v>44174</v>
      </c>
      <c r="B301" s="1">
        <f t="shared" si="23"/>
        <v>1328643.0075952755</v>
      </c>
      <c r="C301" s="1">
        <f t="shared" si="24"/>
        <v>1.2789066659114369E-3</v>
      </c>
      <c r="D301" s="5">
        <f t="shared" si="21"/>
        <v>4271456.9911258155</v>
      </c>
      <c r="E301" s="4">
        <f t="shared" si="25"/>
        <v>5600099.9999999981</v>
      </c>
      <c r="G301" s="5">
        <f t="shared" si="22"/>
        <v>6.3945333295571847E-6</v>
      </c>
      <c r="Y301">
        <v>1100</v>
      </c>
    </row>
    <row r="302" spans="1:25" x14ac:dyDescent="0.25">
      <c r="A302" s="6">
        <v>44175</v>
      </c>
      <c r="B302" s="1">
        <f t="shared" si="23"/>
        <v>1328643.0075012122</v>
      </c>
      <c r="C302" s="1">
        <f t="shared" si="24"/>
        <v>1.1598189877296561E-3</v>
      </c>
      <c r="D302" s="5">
        <f t="shared" si="21"/>
        <v>4271456.9913389664</v>
      </c>
      <c r="E302" s="4">
        <f t="shared" si="25"/>
        <v>5600099.9999999981</v>
      </c>
      <c r="G302" s="5">
        <f t="shared" si="22"/>
        <v>5.7990949386482802E-6</v>
      </c>
      <c r="Y302">
        <v>1100</v>
      </c>
    </row>
    <row r="303" spans="1:25" x14ac:dyDescent="0.25">
      <c r="A303" s="6">
        <v>44176</v>
      </c>
      <c r="B303" s="1">
        <f t="shared" si="23"/>
        <v>1328643.0074159077</v>
      </c>
      <c r="C303" s="1">
        <f t="shared" si="24"/>
        <v>1.0518203713731152E-3</v>
      </c>
      <c r="D303" s="5">
        <f t="shared" si="21"/>
        <v>4271456.9915322699</v>
      </c>
      <c r="E303" s="4">
        <f t="shared" si="25"/>
        <v>5600099.9999999981</v>
      </c>
      <c r="G303" s="5">
        <f t="shared" si="22"/>
        <v>5.2591018568655763E-6</v>
      </c>
      <c r="Y303">
        <v>1100</v>
      </c>
    </row>
    <row r="304" spans="1:25" x14ac:dyDescent="0.25">
      <c r="A304" s="6">
        <v>44177</v>
      </c>
      <c r="B304" s="1">
        <f t="shared" si="23"/>
        <v>1328643.0073385464</v>
      </c>
      <c r="C304" s="1">
        <f t="shared" si="24"/>
        <v>9.5387823904775784E-4</v>
      </c>
      <c r="D304" s="5">
        <f t="shared" si="21"/>
        <v>4271456.9917075736</v>
      </c>
      <c r="E304" s="4">
        <f t="shared" si="25"/>
        <v>5600099.9999999981</v>
      </c>
      <c r="G304" s="5">
        <f t="shared" si="22"/>
        <v>4.7693911952387896E-6</v>
      </c>
      <c r="Y304">
        <v>1100</v>
      </c>
    </row>
    <row r="305" spans="1:25" x14ac:dyDescent="0.25">
      <c r="A305" s="6">
        <v>44178</v>
      </c>
      <c r="B305" s="1">
        <f t="shared" si="23"/>
        <v>1328643.0072683888</v>
      </c>
      <c r="C305" s="1">
        <f t="shared" si="24"/>
        <v>8.6505616328454746E-4</v>
      </c>
      <c r="D305" s="5">
        <f t="shared" si="21"/>
        <v>4271456.9918665532</v>
      </c>
      <c r="E305" s="4">
        <f t="shared" si="25"/>
        <v>5600099.9999999981</v>
      </c>
      <c r="G305" s="5">
        <f t="shared" si="22"/>
        <v>4.3252808164227378E-6</v>
      </c>
      <c r="Y305">
        <v>1100</v>
      </c>
    </row>
    <row r="306" spans="1:25" x14ac:dyDescent="0.25">
      <c r="A306" s="6">
        <v>44179</v>
      </c>
      <c r="B306" s="1">
        <f t="shared" si="23"/>
        <v>1328643.0072047641</v>
      </c>
      <c r="C306" s="1">
        <f t="shared" si="24"/>
        <v>7.8450491373030539E-4</v>
      </c>
      <c r="D306" s="5">
        <f t="shared" si="21"/>
        <v>4271456.9920107294</v>
      </c>
      <c r="E306" s="4">
        <f t="shared" si="25"/>
        <v>5600099.9999999981</v>
      </c>
      <c r="G306" s="5">
        <f t="shared" si="22"/>
        <v>3.9225245686515271E-6</v>
      </c>
      <c r="Y306">
        <v>1100</v>
      </c>
    </row>
    <row r="307" spans="1:25" x14ac:dyDescent="0.25">
      <c r="A307" s="6">
        <v>44180</v>
      </c>
      <c r="B307" s="1">
        <f t="shared" si="23"/>
        <v>1328643.0071470637</v>
      </c>
      <c r="C307" s="1">
        <f t="shared" si="24"/>
        <v>7.1145433763259726E-4</v>
      </c>
      <c r="D307" s="5">
        <f t="shared" si="21"/>
        <v>4271456.9921414806</v>
      </c>
      <c r="E307" s="4">
        <f t="shared" si="25"/>
        <v>5600099.9999999981</v>
      </c>
      <c r="G307" s="5">
        <f t="shared" si="22"/>
        <v>3.5572716881629865E-6</v>
      </c>
      <c r="Y307">
        <v>1100</v>
      </c>
    </row>
    <row r="308" spans="1:25" x14ac:dyDescent="0.25">
      <c r="A308" s="6">
        <v>44181</v>
      </c>
      <c r="B308" s="1">
        <f t="shared" si="23"/>
        <v>1328643.0070947364</v>
      </c>
      <c r="C308" s="1">
        <f t="shared" si="24"/>
        <v>6.4520599638775945E-4</v>
      </c>
      <c r="D308" s="5">
        <f t="shared" si="21"/>
        <v>4271456.9922600565</v>
      </c>
      <c r="E308" s="4">
        <f t="shared" si="25"/>
        <v>5600099.9999999991</v>
      </c>
      <c r="G308" s="5">
        <f t="shared" si="22"/>
        <v>3.226029981938797E-6</v>
      </c>
      <c r="Y308">
        <v>1100</v>
      </c>
    </row>
    <row r="309" spans="1:25" x14ac:dyDescent="0.25">
      <c r="A309" s="6">
        <v>44182</v>
      </c>
      <c r="B309" s="1">
        <f t="shared" si="23"/>
        <v>1328643.0070472816</v>
      </c>
      <c r="C309" s="1">
        <f t="shared" si="24"/>
        <v>5.8512648774989814E-4</v>
      </c>
      <c r="D309" s="5">
        <f t="shared" si="21"/>
        <v>4271456.9923675908</v>
      </c>
      <c r="E309" s="4">
        <f t="shared" si="25"/>
        <v>5600099.9999999991</v>
      </c>
      <c r="G309" s="5">
        <f t="shared" si="22"/>
        <v>2.9256324387494909E-6</v>
      </c>
      <c r="Y309">
        <v>1100</v>
      </c>
    </row>
    <row r="310" spans="1:25" x14ac:dyDescent="0.25">
      <c r="A310" s="6">
        <v>44183</v>
      </c>
      <c r="B310" s="1">
        <f t="shared" si="23"/>
        <v>1328643.0070042457</v>
      </c>
      <c r="C310" s="1">
        <f t="shared" si="24"/>
        <v>5.3064138985431668E-4</v>
      </c>
      <c r="D310" s="5">
        <f t="shared" si="21"/>
        <v>4271456.9924651114</v>
      </c>
      <c r="E310" s="4">
        <f t="shared" si="25"/>
        <v>5600099.9999999981</v>
      </c>
      <c r="G310" s="5">
        <f t="shared" si="22"/>
        <v>2.6532069492715833E-6</v>
      </c>
      <c r="Y310">
        <v>1100</v>
      </c>
    </row>
    <row r="311" spans="1:25" x14ac:dyDescent="0.25">
      <c r="A311" s="6">
        <v>44184</v>
      </c>
      <c r="B311" s="1">
        <f t="shared" si="23"/>
        <v>1328643.0069652169</v>
      </c>
      <c r="C311" s="1">
        <f t="shared" si="24"/>
        <v>4.8122976915401176E-4</v>
      </c>
      <c r="D311" s="5">
        <f t="shared" si="21"/>
        <v>4271456.9925535517</v>
      </c>
      <c r="E311" s="4">
        <f t="shared" si="25"/>
        <v>5600099.9999999981</v>
      </c>
      <c r="G311" s="5">
        <f t="shared" si="22"/>
        <v>2.406148845770059E-6</v>
      </c>
      <c r="Y311">
        <v>1100</v>
      </c>
    </row>
    <row r="312" spans="1:25" x14ac:dyDescent="0.25">
      <c r="A312" s="6">
        <v>44185</v>
      </c>
      <c r="B312" s="1">
        <f t="shared" si="23"/>
        <v>1328643.0069298225</v>
      </c>
      <c r="C312" s="1">
        <f t="shared" si="24"/>
        <v>4.3641919975946609E-4</v>
      </c>
      <c r="D312" s="5">
        <f t="shared" si="21"/>
        <v>4271456.9926337563</v>
      </c>
      <c r="E312" s="4">
        <f t="shared" si="25"/>
        <v>5600099.9999999981</v>
      </c>
      <c r="G312" s="5">
        <f t="shared" si="22"/>
        <v>2.1820959987973307E-6</v>
      </c>
      <c r="Y312">
        <v>1100</v>
      </c>
    </row>
    <row r="313" spans="1:25" x14ac:dyDescent="0.25">
      <c r="A313" s="6">
        <v>44186</v>
      </c>
      <c r="B313" s="1">
        <f t="shared" si="23"/>
        <v>1328643.006897724</v>
      </c>
      <c r="C313" s="1">
        <f t="shared" si="24"/>
        <v>3.9578124656150748E-4</v>
      </c>
      <c r="D313" s="5">
        <f t="shared" si="21"/>
        <v>4271456.9927064925</v>
      </c>
      <c r="E313" s="4">
        <f t="shared" si="25"/>
        <v>5600099.9999999981</v>
      </c>
      <c r="G313" s="5">
        <f t="shared" si="22"/>
        <v>1.9789062328075375E-6</v>
      </c>
      <c r="Y313">
        <v>1100</v>
      </c>
    </row>
    <row r="314" spans="1:25" x14ac:dyDescent="0.25">
      <c r="A314" s="6">
        <v>44187</v>
      </c>
      <c r="B314" s="1">
        <f t="shared" si="23"/>
        <v>1328643.0068686143</v>
      </c>
      <c r="C314" s="1">
        <f t="shared" si="24"/>
        <v>3.5892736895124704E-4</v>
      </c>
      <c r="D314" s="5">
        <f t="shared" si="21"/>
        <v>4271456.9927724563</v>
      </c>
      <c r="E314" s="4">
        <f t="shared" si="25"/>
        <v>5600099.9999999981</v>
      </c>
      <c r="G314" s="5">
        <f t="shared" si="22"/>
        <v>1.7946368447562352E-6</v>
      </c>
      <c r="Y314">
        <v>1100</v>
      </c>
    </row>
    <row r="315" spans="1:25" x14ac:dyDescent="0.25">
      <c r="A315" s="6">
        <v>44188</v>
      </c>
      <c r="B315" s="1">
        <f t="shared" si="23"/>
        <v>1328643.0068422153</v>
      </c>
      <c r="C315" s="1">
        <f t="shared" si="24"/>
        <v>3.25505205972448E-4</v>
      </c>
      <c r="D315" s="5">
        <f t="shared" si="21"/>
        <v>4271456.9928322779</v>
      </c>
      <c r="E315" s="4">
        <f t="shared" si="25"/>
        <v>5600099.9999999981</v>
      </c>
      <c r="G315" s="5">
        <f t="shared" si="22"/>
        <v>1.6275260298622401E-6</v>
      </c>
      <c r="Y315">
        <v>1100</v>
      </c>
    </row>
    <row r="316" spans="1:25" x14ac:dyDescent="0.25">
      <c r="A316" s="6">
        <v>44189</v>
      </c>
      <c r="B316" s="1">
        <f t="shared" si="23"/>
        <v>1328643.0068182745</v>
      </c>
      <c r="C316" s="1">
        <f t="shared" si="24"/>
        <v>2.9519520738856416E-4</v>
      </c>
      <c r="D316" s="5">
        <f t="shared" si="21"/>
        <v>4271456.9928865284</v>
      </c>
      <c r="E316" s="4">
        <f t="shared" si="25"/>
        <v>5600099.9999999981</v>
      </c>
      <c r="G316" s="5">
        <f t="shared" si="22"/>
        <v>1.4759760369428208E-6</v>
      </c>
      <c r="Y316">
        <v>1100</v>
      </c>
    </row>
    <row r="317" spans="1:25" x14ac:dyDescent="0.25">
      <c r="A317" s="6">
        <v>44190</v>
      </c>
      <c r="B317" s="1">
        <f t="shared" si="23"/>
        <v>1328643.006796563</v>
      </c>
      <c r="C317" s="1">
        <f t="shared" si="24"/>
        <v>2.6770757845398621E-4</v>
      </c>
      <c r="D317" s="5">
        <f t="shared" si="21"/>
        <v>4271456.9929357274</v>
      </c>
      <c r="E317" s="4">
        <f t="shared" si="25"/>
        <v>5600099.9999999981</v>
      </c>
      <c r="G317" s="5">
        <f t="shared" si="22"/>
        <v>1.338537892269931E-6</v>
      </c>
      <c r="Y317">
        <v>1100</v>
      </c>
    </row>
    <row r="318" spans="1:25" x14ac:dyDescent="0.25">
      <c r="A318" s="6">
        <v>44191</v>
      </c>
      <c r="B318" s="1">
        <f t="shared" si="23"/>
        <v>1328643.0067768733</v>
      </c>
      <c r="C318" s="1">
        <f t="shared" si="24"/>
        <v>2.4277950917836813E-4</v>
      </c>
      <c r="D318" s="5">
        <f t="shared" si="21"/>
        <v>4271456.9929803452</v>
      </c>
      <c r="E318" s="4">
        <f t="shared" si="25"/>
        <v>5600099.9999999981</v>
      </c>
      <c r="G318" s="5">
        <f t="shared" si="22"/>
        <v>1.2138975458918406E-6</v>
      </c>
      <c r="Y318">
        <v>1100</v>
      </c>
    </row>
    <row r="319" spans="1:25" x14ac:dyDescent="0.25">
      <c r="A319" s="6">
        <v>44192</v>
      </c>
      <c r="B319" s="1">
        <f t="shared" si="23"/>
        <v>1328643.0067590168</v>
      </c>
      <c r="C319" s="1">
        <f t="shared" si="24"/>
        <v>2.2017266159295328E-4</v>
      </c>
      <c r="D319" s="5">
        <f t="shared" si="21"/>
        <v>4271456.9930208083</v>
      </c>
      <c r="E319" s="4">
        <f t="shared" si="25"/>
        <v>5600099.9999999981</v>
      </c>
      <c r="G319" s="5">
        <f t="shared" si="22"/>
        <v>1.1008633079647664E-6</v>
      </c>
      <c r="Y319">
        <v>1100</v>
      </c>
    </row>
    <row r="320" spans="1:25" x14ac:dyDescent="0.25">
      <c r="A320" s="6">
        <v>44193</v>
      </c>
      <c r="B320" s="1">
        <f t="shared" si="23"/>
        <v>1328643.0067428232</v>
      </c>
      <c r="C320" s="1">
        <f t="shared" si="24"/>
        <v>1.996708909945829E-4</v>
      </c>
      <c r="D320" s="5">
        <f t="shared" si="21"/>
        <v>4271456.9930575034</v>
      </c>
      <c r="E320" s="4">
        <f t="shared" si="25"/>
        <v>5600099.9999999972</v>
      </c>
      <c r="G320" s="5">
        <f t="shared" si="22"/>
        <v>9.9835445497291454E-7</v>
      </c>
      <c r="Y320">
        <v>1100</v>
      </c>
    </row>
    <row r="321" spans="1:25" x14ac:dyDescent="0.25">
      <c r="A321" s="6">
        <v>44194</v>
      </c>
      <c r="B321" s="1">
        <f t="shared" si="23"/>
        <v>1328643.0067281374</v>
      </c>
      <c r="C321" s="1">
        <f t="shared" si="24"/>
        <v>1.8107817938013793E-4</v>
      </c>
      <c r="D321" s="5">
        <f t="shared" si="21"/>
        <v>4271456.9930907814</v>
      </c>
      <c r="E321" s="4">
        <f t="shared" si="25"/>
        <v>5600099.9999999972</v>
      </c>
      <c r="G321" s="5">
        <f t="shared" si="22"/>
        <v>9.0539089690068958E-7</v>
      </c>
      <c r="Y321">
        <v>1100</v>
      </c>
    </row>
    <row r="322" spans="1:25" x14ac:dyDescent="0.25">
      <c r="A322" s="6">
        <v>44195</v>
      </c>
      <c r="B322" s="1">
        <f t="shared" si="23"/>
        <v>1328643.006714819</v>
      </c>
      <c r="C322" s="1">
        <f t="shared" si="24"/>
        <v>1.6421676131292266E-4</v>
      </c>
      <c r="D322" s="5">
        <f t="shared" si="21"/>
        <v>4271456.9931209609</v>
      </c>
      <c r="E322" s="4">
        <f t="shared" si="25"/>
        <v>5600099.9999999963</v>
      </c>
      <c r="G322" s="5">
        <f t="shared" si="22"/>
        <v>8.210838065646133E-7</v>
      </c>
      <c r="Y322">
        <v>1100</v>
      </c>
    </row>
    <row r="323" spans="1:25" x14ac:dyDescent="0.25">
      <c r="A323" s="6">
        <v>44196</v>
      </c>
      <c r="B323" s="1">
        <f t="shared" si="23"/>
        <v>1328643.0067027409</v>
      </c>
      <c r="C323" s="1">
        <f t="shared" si="24"/>
        <v>1.489254243023467E-4</v>
      </c>
      <c r="D323" s="5">
        <f t="shared" si="21"/>
        <v>4271456.9931483306</v>
      </c>
      <c r="E323" s="4">
        <f t="shared" si="25"/>
        <v>5600099.9999999972</v>
      </c>
      <c r="G323" s="5">
        <f t="shared" si="22"/>
        <v>7.4462712151173353E-7</v>
      </c>
      <c r="Y323">
        <v>1100</v>
      </c>
    </row>
    <row r="324" spans="1:25" x14ac:dyDescent="0.25">
      <c r="A324" s="6">
        <v>44197</v>
      </c>
      <c r="B324" s="1">
        <f t="shared" si="23"/>
        <v>1328643.0066917874</v>
      </c>
      <c r="C324" s="1">
        <f t="shared" si="24"/>
        <v>1.3505796744678789E-4</v>
      </c>
      <c r="D324" s="5">
        <f t="shared" si="21"/>
        <v>4271456.9931731513</v>
      </c>
      <c r="E324" s="4">
        <f t="shared" si="25"/>
        <v>5600099.9999999963</v>
      </c>
      <c r="G324" s="5">
        <f t="shared" si="22"/>
        <v>6.7528983723393949E-7</v>
      </c>
      <c r="Y324">
        <v>1100</v>
      </c>
    </row>
    <row r="325" spans="1:25" x14ac:dyDescent="0.25">
      <c r="A325" s="6">
        <v>44198</v>
      </c>
      <c r="B325" s="1">
        <f t="shared" si="23"/>
        <v>1328643.0066818539</v>
      </c>
      <c r="C325" s="1">
        <f t="shared" si="24"/>
        <v>1.2248180360267737E-4</v>
      </c>
      <c r="D325" s="5">
        <f t="shared" si="21"/>
        <v>4271456.9931956613</v>
      </c>
      <c r="E325" s="4">
        <f t="shared" si="25"/>
        <v>5600099.9999999972</v>
      </c>
      <c r="G325" s="5">
        <f t="shared" si="22"/>
        <v>6.1240901801338677E-7</v>
      </c>
      <c r="Y325">
        <v>1100</v>
      </c>
    </row>
    <row r="326" spans="1:25" x14ac:dyDescent="0.25">
      <c r="A326" s="6">
        <v>44199</v>
      </c>
      <c r="B326" s="1">
        <f t="shared" si="23"/>
        <v>1328643.0066728455</v>
      </c>
      <c r="C326" s="1">
        <f t="shared" si="24"/>
        <v>1.110766917151064E-4</v>
      </c>
      <c r="D326" s="5">
        <f t="shared" ref="D326:D368" si="26">D325+C325/$D$3</f>
        <v>4271456.993216075</v>
      </c>
      <c r="E326" s="4">
        <f t="shared" si="25"/>
        <v>5600099.9999999972</v>
      </c>
      <c r="G326" s="5">
        <f t="shared" ref="G326:G368" si="27">C326/1000*5</f>
        <v>5.5538345857553203E-7</v>
      </c>
      <c r="Y326">
        <v>1100</v>
      </c>
    </row>
    <row r="327" spans="1:25" x14ac:dyDescent="0.25">
      <c r="A327" s="6">
        <v>44200</v>
      </c>
      <c r="B327" s="1">
        <f t="shared" ref="B327:B368" si="28">B326-(B326*C326/($B$5))*$D$2/$D$3</f>
        <v>1328643.0066646759</v>
      </c>
      <c r="C327" s="1">
        <f t="shared" ref="C327:C368" si="29">C326+(B326*C326/$B$5)*$D$2/$D$3-C326/$D$3</f>
        <v>1.0073358718973256E-4</v>
      </c>
      <c r="D327" s="5">
        <f t="shared" si="26"/>
        <v>4271456.9932345878</v>
      </c>
      <c r="E327" s="4">
        <f t="shared" ref="E327:E368" si="30">SUM(B327:D327)</f>
        <v>5600099.9999999972</v>
      </c>
      <c r="G327" s="5">
        <f t="shared" si="27"/>
        <v>5.036679359486628E-7</v>
      </c>
      <c r="Y327">
        <v>1100</v>
      </c>
    </row>
    <row r="328" spans="1:25" x14ac:dyDescent="0.25">
      <c r="A328" s="6">
        <v>44201</v>
      </c>
      <c r="B328" s="1">
        <f t="shared" si="28"/>
        <v>1328643.006657267</v>
      </c>
      <c r="C328" s="1">
        <f t="shared" si="29"/>
        <v>9.1353599314358846E-5</v>
      </c>
      <c r="D328" s="5">
        <f t="shared" si="26"/>
        <v>4271456.9932513768</v>
      </c>
      <c r="E328" s="4">
        <f t="shared" si="30"/>
        <v>5600099.9999999972</v>
      </c>
      <c r="G328" s="5">
        <f t="shared" si="27"/>
        <v>4.5676799657179421E-7</v>
      </c>
      <c r="Y328">
        <v>1100</v>
      </c>
    </row>
    <row r="329" spans="1:25" x14ac:dyDescent="0.25">
      <c r="A329" s="6">
        <v>44202</v>
      </c>
      <c r="B329" s="1">
        <f t="shared" si="28"/>
        <v>1328643.006650548</v>
      </c>
      <c r="C329" s="1">
        <f t="shared" si="29"/>
        <v>8.2847045762064116E-5</v>
      </c>
      <c r="D329" s="5">
        <f t="shared" si="26"/>
        <v>4271456.993266602</v>
      </c>
      <c r="E329" s="4">
        <f t="shared" si="30"/>
        <v>5600099.9999999972</v>
      </c>
      <c r="G329" s="5">
        <f t="shared" si="27"/>
        <v>4.1423522881032056E-7</v>
      </c>
      <c r="Y329">
        <v>1100</v>
      </c>
    </row>
    <row r="330" spans="1:25" x14ac:dyDescent="0.25">
      <c r="A330" s="6">
        <v>44203</v>
      </c>
      <c r="B330" s="1">
        <f t="shared" si="28"/>
        <v>1328643.0066444546</v>
      </c>
      <c r="C330" s="1">
        <f t="shared" si="29"/>
        <v>7.5132595135963241E-5</v>
      </c>
      <c r="D330" s="5">
        <f t="shared" si="26"/>
        <v>4271456.9932804098</v>
      </c>
      <c r="E330" s="4">
        <f t="shared" si="30"/>
        <v>5600099.9999999972</v>
      </c>
      <c r="G330" s="5">
        <f t="shared" si="27"/>
        <v>3.7566297567981621E-7</v>
      </c>
      <c r="Y330">
        <v>1100</v>
      </c>
    </row>
    <row r="331" spans="1:25" x14ac:dyDescent="0.25">
      <c r="A331" s="6">
        <v>44204</v>
      </c>
      <c r="B331" s="1">
        <f t="shared" si="28"/>
        <v>1328643.0066389285</v>
      </c>
      <c r="C331" s="1">
        <f t="shared" si="29"/>
        <v>6.8136489357442914E-5</v>
      </c>
      <c r="D331" s="5">
        <f t="shared" si="26"/>
        <v>4271456.9932929324</v>
      </c>
      <c r="E331" s="4">
        <f t="shared" si="30"/>
        <v>5600099.9999999972</v>
      </c>
      <c r="G331" s="5">
        <f t="shared" si="27"/>
        <v>3.4068244678721456E-7</v>
      </c>
      <c r="Y331">
        <v>1100</v>
      </c>
    </row>
    <row r="332" spans="1:25" x14ac:dyDescent="0.25">
      <c r="A332" s="6">
        <v>44205</v>
      </c>
      <c r="B332" s="1">
        <f t="shared" si="28"/>
        <v>1328643.0066339171</v>
      </c>
      <c r="C332" s="1">
        <f t="shared" si="29"/>
        <v>6.1791838463105741E-5</v>
      </c>
      <c r="D332" s="5">
        <f t="shared" si="26"/>
        <v>4271456.993304288</v>
      </c>
      <c r="E332" s="4">
        <f t="shared" si="30"/>
        <v>5600099.9999999972</v>
      </c>
      <c r="G332" s="5">
        <f t="shared" si="27"/>
        <v>3.0895919231552874E-7</v>
      </c>
      <c r="Y332">
        <v>1100</v>
      </c>
    </row>
    <row r="333" spans="1:25" x14ac:dyDescent="0.25">
      <c r="A333" s="6">
        <v>44206</v>
      </c>
      <c r="B333" s="1">
        <f t="shared" si="28"/>
        <v>1328643.0066293722</v>
      </c>
      <c r="C333" s="1">
        <f t="shared" si="29"/>
        <v>5.6037981067956223E-5</v>
      </c>
      <c r="D333" s="5">
        <f t="shared" si="26"/>
        <v>4271456.9933145866</v>
      </c>
      <c r="E333" s="4">
        <f t="shared" si="30"/>
        <v>5600099.9999999963</v>
      </c>
      <c r="G333" s="5">
        <f t="shared" si="27"/>
        <v>2.8018990533978112E-7</v>
      </c>
      <c r="Y333">
        <v>1100</v>
      </c>
    </row>
    <row r="334" spans="1:25" x14ac:dyDescent="0.25">
      <c r="A334" s="6">
        <v>44207</v>
      </c>
      <c r="B334" s="1">
        <f t="shared" si="28"/>
        <v>1328643.0066252507</v>
      </c>
      <c r="C334" s="1">
        <f t="shared" si="29"/>
        <v>5.0819904380199197E-5</v>
      </c>
      <c r="D334" s="5">
        <f t="shared" si="26"/>
        <v>4271456.9933239259</v>
      </c>
      <c r="E334" s="4">
        <f t="shared" si="30"/>
        <v>5600099.9999999963</v>
      </c>
      <c r="G334" s="5">
        <f t="shared" si="27"/>
        <v>2.5409952190099598E-7</v>
      </c>
      <c r="Y334">
        <v>1100</v>
      </c>
    </row>
    <row r="335" spans="1:25" x14ac:dyDescent="0.25">
      <c r="A335" s="6">
        <v>44208</v>
      </c>
      <c r="B335" s="1">
        <f t="shared" si="28"/>
        <v>1328643.0066215128</v>
      </c>
      <c r="C335" s="1">
        <f t="shared" si="29"/>
        <v>4.608771822239621E-5</v>
      </c>
      <c r="D335" s="5">
        <f t="shared" si="26"/>
        <v>4271456.9933323963</v>
      </c>
      <c r="E335" s="4">
        <f t="shared" si="30"/>
        <v>5600099.9999999963</v>
      </c>
      <c r="G335" s="5">
        <f t="shared" si="27"/>
        <v>2.3043859111198105E-7</v>
      </c>
      <c r="Y335">
        <v>1100</v>
      </c>
    </row>
    <row r="336" spans="1:25" x14ac:dyDescent="0.25">
      <c r="A336" s="6">
        <v>44209</v>
      </c>
      <c r="B336" s="1">
        <f t="shared" si="28"/>
        <v>1328643.006618123</v>
      </c>
      <c r="C336" s="1">
        <f t="shared" si="29"/>
        <v>4.179617803008116E-5</v>
      </c>
      <c r="D336" s="5">
        <f t="shared" si="26"/>
        <v>4271456.9933400778</v>
      </c>
      <c r="E336" s="4">
        <f t="shared" si="30"/>
        <v>5600099.9999999972</v>
      </c>
      <c r="G336" s="5">
        <f t="shared" si="27"/>
        <v>2.089808901504058E-7</v>
      </c>
      <c r="Y336">
        <v>1100</v>
      </c>
    </row>
    <row r="337" spans="1:25" x14ac:dyDescent="0.25">
      <c r="A337" s="6">
        <v>44210</v>
      </c>
      <c r="B337" s="1">
        <f t="shared" si="28"/>
        <v>1328643.006615049</v>
      </c>
      <c r="C337" s="1">
        <f t="shared" si="29"/>
        <v>3.790425226721174E-5</v>
      </c>
      <c r="D337" s="5">
        <f t="shared" si="26"/>
        <v>4271456.9933470441</v>
      </c>
      <c r="E337" s="4">
        <f t="shared" si="30"/>
        <v>5600099.9999999972</v>
      </c>
      <c r="G337" s="5">
        <f t="shared" si="27"/>
        <v>1.8952126133605869E-7</v>
      </c>
      <c r="Y337">
        <v>1100</v>
      </c>
    </row>
    <row r="338" spans="1:25" x14ac:dyDescent="0.25">
      <c r="A338" s="6">
        <v>44211</v>
      </c>
      <c r="B338" s="1">
        <f t="shared" si="28"/>
        <v>1328643.0066122611</v>
      </c>
      <c r="C338" s="1">
        <f t="shared" si="29"/>
        <v>3.4374730122503668E-5</v>
      </c>
      <c r="D338" s="5">
        <f t="shared" si="26"/>
        <v>4271456.9933533613</v>
      </c>
      <c r="E338" s="4">
        <f t="shared" si="30"/>
        <v>5600099.9999999972</v>
      </c>
      <c r="G338" s="5">
        <f t="shared" si="27"/>
        <v>1.7187365061251835E-7</v>
      </c>
      <c r="Y338">
        <v>1100</v>
      </c>
    </row>
    <row r="339" spans="1:25" x14ac:dyDescent="0.25">
      <c r="A339" s="6">
        <v>44212</v>
      </c>
      <c r="B339" s="1">
        <f t="shared" si="28"/>
        <v>1328643.0066097328</v>
      </c>
      <c r="C339" s="1">
        <f t="shared" si="29"/>
        <v>3.117386573582133E-5</v>
      </c>
      <c r="D339" s="5">
        <f t="shared" si="26"/>
        <v>4271456.9933590908</v>
      </c>
      <c r="E339" s="4">
        <f t="shared" si="30"/>
        <v>5600099.9999999972</v>
      </c>
      <c r="G339" s="5">
        <f t="shared" si="27"/>
        <v>1.5586932867910666E-7</v>
      </c>
      <c r="Y339">
        <v>1100</v>
      </c>
    </row>
    <row r="340" spans="1:25" x14ac:dyDescent="0.25">
      <c r="A340" s="6">
        <v>44213</v>
      </c>
      <c r="B340" s="1">
        <f t="shared" si="28"/>
        <v>1328643.0066074398</v>
      </c>
      <c r="C340" s="1">
        <f t="shared" si="29"/>
        <v>2.8271055553063459E-5</v>
      </c>
      <c r="D340" s="5">
        <f t="shared" si="26"/>
        <v>4271456.9933642866</v>
      </c>
      <c r="E340" s="4">
        <f t="shared" si="30"/>
        <v>5600099.9999999972</v>
      </c>
      <c r="G340" s="5">
        <f t="shared" si="27"/>
        <v>1.4135527776531731E-7</v>
      </c>
      <c r="Y340">
        <v>1100</v>
      </c>
    </row>
    <row r="341" spans="1:25" x14ac:dyDescent="0.25">
      <c r="A341" s="6">
        <v>44214</v>
      </c>
      <c r="B341" s="1">
        <f t="shared" si="28"/>
        <v>1328643.0066053604</v>
      </c>
      <c r="C341" s="1">
        <f t="shared" si="29"/>
        <v>2.5638545724724847E-5</v>
      </c>
      <c r="D341" s="5">
        <f t="shared" si="26"/>
        <v>4271456.9933689982</v>
      </c>
      <c r="E341" s="4">
        <f t="shared" si="30"/>
        <v>5600099.9999999972</v>
      </c>
      <c r="G341" s="5">
        <f t="shared" si="27"/>
        <v>1.2819272862362423E-7</v>
      </c>
      <c r="Y341">
        <v>1100</v>
      </c>
    </row>
    <row r="342" spans="1:25" x14ac:dyDescent="0.25">
      <c r="A342" s="6">
        <v>44215</v>
      </c>
      <c r="B342" s="1">
        <f t="shared" si="28"/>
        <v>1328643.0066034747</v>
      </c>
      <c r="C342" s="1">
        <f t="shared" si="29"/>
        <v>2.3251166750563524E-5</v>
      </c>
      <c r="D342" s="5">
        <f t="shared" si="26"/>
        <v>4271456.9933732711</v>
      </c>
      <c r="E342" s="4">
        <f t="shared" si="30"/>
        <v>5600099.9999999972</v>
      </c>
      <c r="G342" s="5">
        <f t="shared" si="27"/>
        <v>1.1625583375281761E-7</v>
      </c>
      <c r="Y342">
        <v>1100</v>
      </c>
    </row>
    <row r="343" spans="1:25" x14ac:dyDescent="0.25">
      <c r="A343" s="6">
        <v>44216</v>
      </c>
      <c r="B343" s="1">
        <f t="shared" si="28"/>
        <v>1328643.0066017646</v>
      </c>
      <c r="C343" s="1">
        <f t="shared" si="29"/>
        <v>2.1086092833303647E-5</v>
      </c>
      <c r="D343" s="5">
        <f t="shared" si="26"/>
        <v>4271456.9933771463</v>
      </c>
      <c r="E343" s="4">
        <f t="shared" si="30"/>
        <v>5600099.9999999972</v>
      </c>
      <c r="G343" s="5">
        <f t="shared" si="27"/>
        <v>1.0543046416651823E-7</v>
      </c>
      <c r="Y343">
        <v>1100</v>
      </c>
    </row>
    <row r="344" spans="1:25" x14ac:dyDescent="0.25">
      <c r="A344" s="6">
        <v>44217</v>
      </c>
      <c r="B344" s="1">
        <f t="shared" si="28"/>
        <v>1328643.0066002137</v>
      </c>
      <c r="C344" s="1">
        <f t="shared" si="29"/>
        <v>1.9122623640548143E-5</v>
      </c>
      <c r="D344" s="5">
        <f t="shared" si="26"/>
        <v>4271456.9933806611</v>
      </c>
      <c r="E344" s="4">
        <f t="shared" si="30"/>
        <v>5600099.9999999972</v>
      </c>
      <c r="G344" s="5">
        <f t="shared" si="27"/>
        <v>9.5613118202740713E-8</v>
      </c>
      <c r="Y344">
        <v>1100</v>
      </c>
    </row>
    <row r="345" spans="1:25" x14ac:dyDescent="0.25">
      <c r="A345" s="6">
        <v>44218</v>
      </c>
      <c r="B345" s="1">
        <f t="shared" si="28"/>
        <v>1328643.0065988072</v>
      </c>
      <c r="C345" s="1">
        <f t="shared" si="29"/>
        <v>1.7341986388320587E-5</v>
      </c>
      <c r="D345" s="5">
        <f t="shared" si="26"/>
        <v>4271456.9933838481</v>
      </c>
      <c r="E345" s="4">
        <f t="shared" si="30"/>
        <v>5600099.9999999972</v>
      </c>
      <c r="G345" s="5">
        <f t="shared" si="27"/>
        <v>8.6709931941602933E-8</v>
      </c>
      <c r="Y345">
        <v>1100</v>
      </c>
    </row>
    <row r="346" spans="1:25" x14ac:dyDescent="0.25">
      <c r="A346" s="6">
        <v>44219</v>
      </c>
      <c r="B346" s="1">
        <f t="shared" si="28"/>
        <v>1328643.0065975317</v>
      </c>
      <c r="C346" s="1">
        <f t="shared" si="29"/>
        <v>1.5727156353951542E-5</v>
      </c>
      <c r="D346" s="5">
        <f t="shared" si="26"/>
        <v>4271456.993386738</v>
      </c>
      <c r="E346" s="4">
        <f t="shared" si="30"/>
        <v>5600099.9999999972</v>
      </c>
      <c r="G346" s="5">
        <f t="shared" si="27"/>
        <v>7.8635781769757711E-8</v>
      </c>
      <c r="Y346">
        <v>1100</v>
      </c>
    </row>
    <row r="347" spans="1:25" x14ac:dyDescent="0.25">
      <c r="A347" s="6">
        <v>44220</v>
      </c>
      <c r="B347" s="1">
        <f t="shared" si="28"/>
        <v>1328643.006596375</v>
      </c>
      <c r="C347" s="1">
        <f t="shared" si="29"/>
        <v>1.4262694102228046E-5</v>
      </c>
      <c r="D347" s="5">
        <f t="shared" si="26"/>
        <v>4271456.9933893587</v>
      </c>
      <c r="E347" s="4">
        <f t="shared" si="30"/>
        <v>5600099.9999999963</v>
      </c>
      <c r="G347" s="5">
        <f t="shared" si="27"/>
        <v>7.1313470511140228E-8</v>
      </c>
      <c r="Y347">
        <v>1100</v>
      </c>
    </row>
    <row r="348" spans="1:25" x14ac:dyDescent="0.25">
      <c r="A348" s="6">
        <v>44221</v>
      </c>
      <c r="B348" s="1">
        <f t="shared" si="28"/>
        <v>1328643.0065953259</v>
      </c>
      <c r="C348" s="1">
        <f t="shared" si="29"/>
        <v>1.2934597868520886E-5</v>
      </c>
      <c r="D348" s="5">
        <f t="shared" si="26"/>
        <v>4271456.9933917355</v>
      </c>
      <c r="E348" s="4">
        <f t="shared" si="30"/>
        <v>5600099.9999999963</v>
      </c>
      <c r="G348" s="5">
        <f t="shared" si="27"/>
        <v>6.4672989342604431E-8</v>
      </c>
      <c r="Y348">
        <v>1100</v>
      </c>
    </row>
    <row r="349" spans="1:25" x14ac:dyDescent="0.25">
      <c r="A349" s="6">
        <v>44222</v>
      </c>
      <c r="B349" s="1">
        <f t="shared" si="28"/>
        <v>1328643.0065943745</v>
      </c>
      <c r="C349" s="1">
        <f t="shared" si="29"/>
        <v>1.1730169687520604E-5</v>
      </c>
      <c r="D349" s="5">
        <f t="shared" si="26"/>
        <v>4271456.9933938915</v>
      </c>
      <c r="E349" s="4">
        <f t="shared" si="30"/>
        <v>5600099.9999999963</v>
      </c>
      <c r="G349" s="5">
        <f t="shared" si="27"/>
        <v>5.865084843760302E-8</v>
      </c>
      <c r="Y349">
        <v>1100</v>
      </c>
    </row>
    <row r="350" spans="1:25" x14ac:dyDescent="0.25">
      <c r="A350" s="6">
        <v>44223</v>
      </c>
      <c r="B350" s="1">
        <f t="shared" si="28"/>
        <v>1328643.0065935119</v>
      </c>
      <c r="C350" s="1">
        <f t="shared" si="29"/>
        <v>1.0637893987635344E-5</v>
      </c>
      <c r="D350" s="5">
        <f t="shared" si="26"/>
        <v>4271456.9933958463</v>
      </c>
      <c r="E350" s="4">
        <f t="shared" si="30"/>
        <v>5600099.9999999963</v>
      </c>
      <c r="G350" s="5">
        <f t="shared" si="27"/>
        <v>5.3189469938176718E-8</v>
      </c>
      <c r="Y350">
        <v>1100</v>
      </c>
    </row>
    <row r="351" spans="1:25" x14ac:dyDescent="0.25">
      <c r="A351" s="6">
        <v>44224</v>
      </c>
      <c r="B351" s="1">
        <f t="shared" si="28"/>
        <v>1328643.0065927296</v>
      </c>
      <c r="C351" s="1">
        <f t="shared" si="29"/>
        <v>9.6473274902881457E-6</v>
      </c>
      <c r="D351" s="5">
        <f t="shared" si="26"/>
        <v>4271456.9933976196</v>
      </c>
      <c r="E351" s="4">
        <f t="shared" si="30"/>
        <v>5600099.9999999963</v>
      </c>
      <c r="G351" s="5">
        <f t="shared" si="27"/>
        <v>4.8236637451440732E-8</v>
      </c>
      <c r="Y351">
        <v>1100</v>
      </c>
    </row>
    <row r="352" spans="1:25" x14ac:dyDescent="0.25">
      <c r="A352" s="6">
        <v>44225</v>
      </c>
      <c r="B352" s="1">
        <f t="shared" si="28"/>
        <v>1328643.0065920199</v>
      </c>
      <c r="C352" s="1">
        <f t="shared" si="29"/>
        <v>8.7489993614378281E-6</v>
      </c>
      <c r="D352" s="5">
        <f t="shared" si="26"/>
        <v>4271456.993399227</v>
      </c>
      <c r="E352" s="4">
        <f t="shared" si="30"/>
        <v>5600099.9999999963</v>
      </c>
      <c r="G352" s="5">
        <f t="shared" si="27"/>
        <v>4.3744996807189144E-8</v>
      </c>
      <c r="Y352">
        <v>1100</v>
      </c>
    </row>
    <row r="353" spans="1:25" x14ac:dyDescent="0.25">
      <c r="A353" s="6">
        <v>44226</v>
      </c>
      <c r="B353" s="1">
        <f t="shared" si="28"/>
        <v>1328643.0065913764</v>
      </c>
      <c r="C353" s="1">
        <f t="shared" si="29"/>
        <v>7.9343206606693047E-6</v>
      </c>
      <c r="D353" s="5">
        <f t="shared" si="26"/>
        <v>4271456.9934006855</v>
      </c>
      <c r="E353" s="4">
        <f t="shared" si="30"/>
        <v>5600099.9999999963</v>
      </c>
      <c r="G353" s="5">
        <f t="shared" si="27"/>
        <v>3.9671603303346528E-8</v>
      </c>
      <c r="Y353">
        <v>1100</v>
      </c>
    </row>
    <row r="354" spans="1:25" x14ac:dyDescent="0.25">
      <c r="A354" s="6">
        <v>44227</v>
      </c>
      <c r="B354" s="1">
        <f t="shared" si="28"/>
        <v>1328643.0065907929</v>
      </c>
      <c r="C354" s="1">
        <f t="shared" si="29"/>
        <v>7.1955022220935944E-6</v>
      </c>
      <c r="D354" s="5">
        <f t="shared" si="26"/>
        <v>4271456.993402008</v>
      </c>
      <c r="E354" s="4">
        <f t="shared" si="30"/>
        <v>5600099.9999999963</v>
      </c>
      <c r="G354" s="5">
        <f t="shared" si="27"/>
        <v>3.5977511110467972E-8</v>
      </c>
      <c r="Y354">
        <v>1100</v>
      </c>
    </row>
    <row r="355" spans="1:25" x14ac:dyDescent="0.25">
      <c r="A355" s="6">
        <v>44228</v>
      </c>
      <c r="B355" s="1">
        <f t="shared" si="28"/>
        <v>1328643.0065902637</v>
      </c>
      <c r="C355" s="1">
        <f t="shared" si="29"/>
        <v>6.5254801819144615E-6</v>
      </c>
      <c r="D355" s="5">
        <f t="shared" si="26"/>
        <v>4271456.9934032075</v>
      </c>
      <c r="E355" s="4">
        <f t="shared" si="30"/>
        <v>5600099.9999999963</v>
      </c>
      <c r="G355" s="5">
        <f t="shared" si="27"/>
        <v>3.2627400909572308E-8</v>
      </c>
      <c r="Y355">
        <v>1100</v>
      </c>
    </row>
    <row r="356" spans="1:25" x14ac:dyDescent="0.25">
      <c r="A356" s="6">
        <v>44229</v>
      </c>
      <c r="B356" s="1">
        <f t="shared" si="28"/>
        <v>1328643.0065897838</v>
      </c>
      <c r="C356" s="1">
        <f t="shared" si="29"/>
        <v>5.9178484406287143E-6</v>
      </c>
      <c r="D356" s="5">
        <f t="shared" si="26"/>
        <v>4271456.9934042953</v>
      </c>
      <c r="E356" s="4">
        <f t="shared" si="30"/>
        <v>5600099.9999999972</v>
      </c>
      <c r="G356" s="5">
        <f t="shared" si="27"/>
        <v>2.9589242203143573E-8</v>
      </c>
      <c r="Y356">
        <v>1100</v>
      </c>
    </row>
    <row r="357" spans="1:25" x14ac:dyDescent="0.25">
      <c r="A357" s="6">
        <v>44230</v>
      </c>
      <c r="B357" s="1">
        <f t="shared" si="28"/>
        <v>1328643.0065893487</v>
      </c>
      <c r="C357" s="1">
        <f t="shared" si="29"/>
        <v>5.3667974141293235E-6</v>
      </c>
      <c r="D357" s="5">
        <f t="shared" si="26"/>
        <v>4271456.9934052816</v>
      </c>
      <c r="E357" s="4">
        <f t="shared" si="30"/>
        <v>5600099.9999999972</v>
      </c>
      <c r="G357" s="5">
        <f t="shared" si="27"/>
        <v>2.6833987070646617E-8</v>
      </c>
      <c r="Y357">
        <v>1100</v>
      </c>
    </row>
    <row r="358" spans="1:25" x14ac:dyDescent="0.25">
      <c r="A358" s="6">
        <v>44231</v>
      </c>
      <c r="B358" s="1">
        <f t="shared" si="28"/>
        <v>1328643.006588954</v>
      </c>
      <c r="C358" s="1">
        <f t="shared" si="29"/>
        <v>4.8670584881089722E-6</v>
      </c>
      <c r="D358" s="5">
        <f t="shared" si="26"/>
        <v>4271456.9934061756</v>
      </c>
      <c r="E358" s="4">
        <f t="shared" si="30"/>
        <v>5600099.9999999963</v>
      </c>
      <c r="G358" s="5">
        <f t="shared" si="27"/>
        <v>2.433529244054486E-8</v>
      </c>
      <c r="Y358">
        <v>1100</v>
      </c>
    </row>
    <row r="359" spans="1:25" x14ac:dyDescent="0.25">
      <c r="A359" s="6">
        <v>44232</v>
      </c>
      <c r="B359" s="1">
        <f t="shared" si="28"/>
        <v>1328643.0065885962</v>
      </c>
      <c r="C359" s="1">
        <f t="shared" si="29"/>
        <v>4.4138536446910131E-6</v>
      </c>
      <c r="D359" s="5">
        <f t="shared" si="26"/>
        <v>4271456.9934069868</v>
      </c>
      <c r="E359" s="4">
        <f t="shared" si="30"/>
        <v>5600099.9999999963</v>
      </c>
      <c r="G359" s="5">
        <f t="shared" si="27"/>
        <v>2.2069268223455064E-8</v>
      </c>
      <c r="Y359">
        <v>1100</v>
      </c>
    </row>
    <row r="360" spans="1:25" x14ac:dyDescent="0.25">
      <c r="A360" s="6">
        <v>44233</v>
      </c>
      <c r="B360" s="1">
        <f t="shared" si="28"/>
        <v>1328643.0065882716</v>
      </c>
      <c r="C360" s="1">
        <f t="shared" si="29"/>
        <v>4.0028497796666542E-6</v>
      </c>
      <c r="D360" s="5">
        <f t="shared" si="26"/>
        <v>4271456.9934077226</v>
      </c>
      <c r="E360" s="4">
        <f t="shared" si="30"/>
        <v>5600099.9999999972</v>
      </c>
      <c r="G360" s="5">
        <f t="shared" si="27"/>
        <v>2.0014248898333272E-8</v>
      </c>
      <c r="Y360">
        <v>1100</v>
      </c>
    </row>
    <row r="361" spans="1:25" x14ac:dyDescent="0.25">
      <c r="A361" s="6">
        <v>44234</v>
      </c>
      <c r="B361" s="1">
        <f t="shared" si="28"/>
        <v>1328643.0065879773</v>
      </c>
      <c r="C361" s="1">
        <f t="shared" si="29"/>
        <v>3.6301172735641808E-6</v>
      </c>
      <c r="D361" s="5">
        <f t="shared" si="26"/>
        <v>4271456.9934083894</v>
      </c>
      <c r="E361" s="4">
        <f t="shared" si="30"/>
        <v>5600099.9999999963</v>
      </c>
      <c r="G361" s="5">
        <f t="shared" si="27"/>
        <v>1.8150586367820906E-8</v>
      </c>
      <c r="Y361">
        <v>1100</v>
      </c>
    </row>
    <row r="362" spans="1:25" x14ac:dyDescent="0.25">
      <c r="A362" s="6">
        <v>44235</v>
      </c>
      <c r="B362" s="1">
        <f t="shared" si="28"/>
        <v>1328643.0065877102</v>
      </c>
      <c r="C362" s="1">
        <f t="shared" si="29"/>
        <v>3.2920924204470668E-6</v>
      </c>
      <c r="D362" s="5">
        <f t="shared" si="26"/>
        <v>4271456.9934089947</v>
      </c>
      <c r="E362" s="4">
        <f t="shared" si="30"/>
        <v>5600099.9999999972</v>
      </c>
      <c r="G362" s="5">
        <f t="shared" si="27"/>
        <v>1.6460462102235333E-8</v>
      </c>
      <c r="Y362">
        <v>1100</v>
      </c>
    </row>
    <row r="363" spans="1:25" x14ac:dyDescent="0.25">
      <c r="A363" s="6">
        <v>44236</v>
      </c>
      <c r="B363" s="1">
        <f t="shared" si="28"/>
        <v>1328643.0065874681</v>
      </c>
      <c r="C363" s="1">
        <f t="shared" si="29"/>
        <v>2.9855433552216438E-6</v>
      </c>
      <c r="D363" s="5">
        <f t="shared" si="26"/>
        <v>4271456.9934095433</v>
      </c>
      <c r="E363" s="4">
        <f t="shared" si="30"/>
        <v>5600099.9999999972</v>
      </c>
      <c r="G363" s="5">
        <f t="shared" si="27"/>
        <v>1.4927716776108217E-8</v>
      </c>
      <c r="Y363">
        <v>1100</v>
      </c>
    </row>
    <row r="364" spans="1:25" x14ac:dyDescent="0.25">
      <c r="A364" s="6">
        <v>44237</v>
      </c>
      <c r="B364" s="1">
        <f t="shared" si="28"/>
        <v>1328643.0065872485</v>
      </c>
      <c r="C364" s="1">
        <f t="shared" si="29"/>
        <v>2.7075391536843695E-6</v>
      </c>
      <c r="D364" s="5">
        <f t="shared" si="26"/>
        <v>4271456.9934100406</v>
      </c>
      <c r="E364" s="4">
        <f t="shared" si="30"/>
        <v>5600099.9999999963</v>
      </c>
      <c r="G364" s="5">
        <f t="shared" si="27"/>
        <v>1.3537695768421848E-8</v>
      </c>
      <c r="Y364">
        <v>1100</v>
      </c>
    </row>
    <row r="365" spans="1:25" x14ac:dyDescent="0.25">
      <c r="A365" s="6">
        <v>44238</v>
      </c>
      <c r="B365" s="1">
        <f t="shared" si="28"/>
        <v>1328643.0065870495</v>
      </c>
      <c r="C365" s="1">
        <f t="shared" si="29"/>
        <v>2.4554218098733808E-6</v>
      </c>
      <c r="D365" s="5">
        <f t="shared" si="26"/>
        <v>4271456.9934104923</v>
      </c>
      <c r="E365" s="4">
        <f t="shared" si="30"/>
        <v>5600099.9999999972</v>
      </c>
      <c r="G365" s="5">
        <f t="shared" si="27"/>
        <v>1.2277109049366903E-8</v>
      </c>
      <c r="Y365">
        <v>1100</v>
      </c>
    </row>
    <row r="366" spans="1:25" x14ac:dyDescent="0.25">
      <c r="A366" s="6">
        <v>44239</v>
      </c>
      <c r="B366" s="1">
        <f t="shared" si="28"/>
        <v>1328643.0065868688</v>
      </c>
      <c r="C366" s="1">
        <f t="shared" si="29"/>
        <v>2.2267808227990029E-6</v>
      </c>
      <c r="D366" s="5">
        <f t="shared" si="26"/>
        <v>4271456.9934109012</v>
      </c>
      <c r="E366" s="4">
        <f t="shared" si="30"/>
        <v>5600099.9999999963</v>
      </c>
      <c r="G366" s="5">
        <f t="shared" si="27"/>
        <v>1.1133904113995016E-8</v>
      </c>
      <c r="Y366">
        <v>1100</v>
      </c>
    </row>
    <row r="367" spans="1:25" x14ac:dyDescent="0.25">
      <c r="A367" s="6">
        <v>44240</v>
      </c>
      <c r="B367" s="1">
        <f t="shared" si="28"/>
        <v>1328643.0065867051</v>
      </c>
      <c r="C367" s="1">
        <f t="shared" si="29"/>
        <v>2.0194301495762341E-6</v>
      </c>
      <c r="D367" s="5">
        <f t="shared" si="26"/>
        <v>4271456.9934112718</v>
      </c>
      <c r="E367" s="4">
        <f t="shared" si="30"/>
        <v>5600099.9999999963</v>
      </c>
      <c r="G367" s="5">
        <f t="shared" si="27"/>
        <v>1.0097150747881171E-8</v>
      </c>
      <c r="Y367">
        <v>1100</v>
      </c>
    </row>
    <row r="368" spans="1:25" x14ac:dyDescent="0.25">
      <c r="A368" s="6">
        <v>44241</v>
      </c>
      <c r="B368" s="1">
        <f t="shared" si="28"/>
        <v>1328643.0065865566</v>
      </c>
      <c r="C368" s="1">
        <f t="shared" si="29"/>
        <v>1.8313873046074612E-6</v>
      </c>
      <c r="D368" s="5">
        <f t="shared" si="26"/>
        <v>4271456.993411608</v>
      </c>
      <c r="E368" s="4">
        <f t="shared" si="30"/>
        <v>5600099.9999999963</v>
      </c>
      <c r="G368" s="5">
        <f t="shared" si="27"/>
        <v>9.1569365230373061E-9</v>
      </c>
      <c r="Y368">
        <v>1100</v>
      </c>
    </row>
  </sheetData>
  <mergeCells count="6">
    <mergeCell ref="F6:F9"/>
    <mergeCell ref="J1:O1"/>
    <mergeCell ref="A2:C2"/>
    <mergeCell ref="A3:C3"/>
    <mergeCell ref="G2:G4"/>
    <mergeCell ref="I2:I3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4</xdr:col>
                    <xdr:colOff>85725</xdr:colOff>
                    <xdr:row>1</xdr:row>
                    <xdr:rowOff>28575</xdr:rowOff>
                  </from>
                  <to>
                    <xdr:col>4</xdr:col>
                    <xdr:colOff>638175</xdr:colOff>
                    <xdr:row>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4</xdr:col>
                    <xdr:colOff>95250</xdr:colOff>
                    <xdr:row>2</xdr:row>
                    <xdr:rowOff>66675</xdr:rowOff>
                  </from>
                  <to>
                    <xdr:col>4</xdr:col>
                    <xdr:colOff>619125</xdr:colOff>
                    <xdr:row>2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2020-03-16T17:27:51Z</dcterms:created>
  <dcterms:modified xsi:type="dcterms:W3CDTF">2020-09-17T08:51:03Z</dcterms:modified>
</cp:coreProperties>
</file>