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440" windowHeight="15990" tabRatio="500"/>
  </bookViews>
  <sheets>
    <sheet name="Ark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4" i="1"/>
  <c r="G15" i="1" s="1"/>
  <c r="B3" i="1" s="1"/>
  <c r="G5" i="1"/>
  <c r="G6" i="1"/>
  <c r="G7" i="1"/>
  <c r="G8" i="1"/>
  <c r="G9" i="1"/>
  <c r="G10" i="1"/>
  <c r="G11" i="1"/>
  <c r="G12" i="1"/>
  <c r="G13" i="1"/>
  <c r="G14" i="1"/>
  <c r="C4" i="1" l="1"/>
  <c r="B4" i="1"/>
  <c r="C5" i="1" l="1"/>
  <c r="B5" i="1" s="1"/>
  <c r="C6" i="1" l="1"/>
  <c r="B6" i="1"/>
  <c r="C7" i="1" l="1"/>
  <c r="B7" i="1" s="1"/>
  <c r="C8" i="1" l="1"/>
  <c r="B8" i="1"/>
  <c r="C9" i="1" l="1"/>
  <c r="B9" i="1" s="1"/>
  <c r="C10" i="1" l="1"/>
  <c r="B10" i="1"/>
  <c r="C11" i="1" l="1"/>
  <c r="B11" i="1"/>
  <c r="C12" i="1" l="1"/>
  <c r="B12" i="1" s="1"/>
  <c r="C13" i="1" l="1"/>
  <c r="B13" i="1"/>
  <c r="C14" i="1" l="1"/>
  <c r="B14" i="1"/>
  <c r="C15" i="1" l="1"/>
  <c r="B15" i="1"/>
  <c r="C16" i="1" l="1"/>
  <c r="B16" i="1"/>
  <c r="C17" i="1" l="1"/>
  <c r="B17" i="1"/>
  <c r="C18" i="1" l="1"/>
  <c r="B18" i="1"/>
  <c r="C19" i="1" l="1"/>
  <c r="B19" i="1"/>
  <c r="C20" i="1" l="1"/>
  <c r="B20" i="1"/>
  <c r="C21" i="1" l="1"/>
  <c r="B21" i="1"/>
  <c r="C22" i="1" l="1"/>
  <c r="B22" i="1"/>
  <c r="C23" i="1" l="1"/>
  <c r="B23" i="1"/>
</calcChain>
</file>

<file path=xl/sharedStrings.xml><?xml version="1.0" encoding="utf-8"?>
<sst xmlns="http://schemas.openxmlformats.org/spreadsheetml/2006/main" count="19" uniqueCount="19">
  <si>
    <t>Annuitetsopsparing med fast månedlig ydelse og årlig rentetilskrivning.</t>
  </si>
  <si>
    <t>År</t>
  </si>
  <si>
    <t>Saldo</t>
  </si>
  <si>
    <t>Rente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</si>
  <si>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</si>
  <si>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</si>
  <si>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</si>
  <si>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</si>
  <si>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</si>
  <si>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</si>
  <si>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</si>
  <si>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</si>
  <si>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</si>
  <si>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</si>
  <si>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</si>
  <si>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</si>
  <si>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 xml:space="preserve">Årlig værdi </t>
  </si>
  <si>
    <t>månedlig indbetaling</t>
  </si>
  <si>
    <t>Rentefod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</si>
</sst>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2" borderId="0" xfId="0" applyFill="1"/>
    <xf numFmtId="9" fontId="0" fillId="2" borderId="0" xfId="1" applyFont="1" applyFill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showRuler="0" zoomScale="125" zoomScaleNormal="125" zoomScalePageLayoutView="125" workbookViewId="0">
      <selection activeCell="K5" sqref="K5"/>
    </sheetView>
  </sheetViews>
  <sheetFormatPr defaultColWidth="11" defaultRowHeight="15.75" x14ac:dyDescent="0.25"/>
  <cols>
    <col min="6" max="6" width="4.125" customWidth="1"/>
  </cols>
  <sheetData>
    <row r="1" spans="1:11" x14ac:dyDescent="0.25">
      <c r="A1" t="s">
        <v>0</v>
      </c>
    </row>
    <row r="2" spans="1:11" x14ac:dyDescent="0.25">
      <c r="A2" t="s">
        <v>1</v>
      </c>
      <c r="B2" t="s">
        <v>2</v>
      </c>
      <c r="C2" t="s">
        <v>3</v>
      </c>
    </row>
    <row r="3" spans="1:11" x14ac:dyDescent="0.25">
      <c r="A3">
        <v>1</v>
      </c>
      <c r="B3">
        <f>G15</f>
        <v>1213</v>
      </c>
      <c r="E3" t="s">
        <v>4</v>
      </c>
      <c r="F3">
        <v>12</v>
      </c>
      <c r="G3">
        <f>$K$3*(1+($K$4*F3/12))</f>
        <v>102</v>
      </c>
      <c r="I3" t="s">
        <v>17</v>
      </c>
      <c r="K3" s="3">
        <v>100</v>
      </c>
    </row>
    <row r="4" spans="1:11" x14ac:dyDescent="0.25">
      <c r="A4">
        <v>2</v>
      </c>
      <c r="B4" s="1">
        <f>B3+C4+$G$15</f>
        <v>2450.2600000000002</v>
      </c>
      <c r="C4" s="1">
        <f>B3*$K$4</f>
        <v>24.26</v>
      </c>
      <c r="E4" t="s">
        <v>5</v>
      </c>
      <c r="F4">
        <v>11</v>
      </c>
      <c r="G4">
        <f t="shared" ref="G4:G14" si="0">$K$3*(1+($K$4*F4/12))</f>
        <v>101.83333333333333</v>
      </c>
      <c r="I4" t="s">
        <v>18</v>
      </c>
      <c r="K4" s="4">
        <v>0.02</v>
      </c>
    </row>
    <row r="5" spans="1:11" x14ac:dyDescent="0.25">
      <c r="A5">
        <v>3</v>
      </c>
      <c r="B5" s="1">
        <f t="shared" ref="B5:B23" si="1">B4+C5+$G$15</f>
        <v>3712.2652000000003</v>
      </c>
      <c r="C5" s="1">
        <f t="shared" ref="C5:C23" si="2">B4*$K$4</f>
        <v>49.005200000000002</v>
      </c>
      <c r="E5" t="s">
        <v>6</v>
      </c>
      <c r="F5">
        <v>10</v>
      </c>
      <c r="G5">
        <f t="shared" si="0"/>
        <v>101.66666666666666</v>
      </c>
    </row>
    <row r="6" spans="1:11" x14ac:dyDescent="0.25">
      <c r="A6">
        <v>4</v>
      </c>
      <c r="B6" s="1">
        <f t="shared" si="1"/>
        <v>4999.5105039999999</v>
      </c>
      <c r="C6" s="1">
        <f t="shared" si="2"/>
        <v>74.245304000000004</v>
      </c>
      <c r="E6" t="s">
        <v>7</v>
      </c>
      <c r="F6">
        <v>9</v>
      </c>
      <c r="G6">
        <f t="shared" si="0"/>
        <v>101.49999999999999</v>
      </c>
    </row>
    <row r="7" spans="1:11" x14ac:dyDescent="0.25">
      <c r="A7">
        <v>5</v>
      </c>
      <c r="B7" s="1">
        <f t="shared" si="1"/>
        <v>6312.5007140799999</v>
      </c>
      <c r="C7" s="1">
        <f t="shared" si="2"/>
        <v>99.990210079999997</v>
      </c>
      <c r="E7" t="s">
        <v>8</v>
      </c>
      <c r="F7">
        <v>8</v>
      </c>
      <c r="G7">
        <f t="shared" si="0"/>
        <v>101.33333333333334</v>
      </c>
    </row>
    <row r="8" spans="1:11" x14ac:dyDescent="0.25">
      <c r="A8">
        <v>6</v>
      </c>
      <c r="B8" s="1">
        <f t="shared" si="1"/>
        <v>7651.7507283615996</v>
      </c>
      <c r="C8" s="1">
        <f t="shared" si="2"/>
        <v>126.2500142816</v>
      </c>
      <c r="E8" t="s">
        <v>9</v>
      </c>
      <c r="F8">
        <v>7</v>
      </c>
      <c r="G8">
        <f t="shared" si="0"/>
        <v>101.16666666666667</v>
      </c>
    </row>
    <row r="9" spans="1:11" x14ac:dyDescent="0.25">
      <c r="A9">
        <v>7</v>
      </c>
      <c r="B9" s="1">
        <f t="shared" si="1"/>
        <v>9017.7857429288306</v>
      </c>
      <c r="C9" s="1">
        <f t="shared" si="2"/>
        <v>153.035014567232</v>
      </c>
      <c r="E9" t="s">
        <v>10</v>
      </c>
      <c r="F9">
        <v>6</v>
      </c>
      <c r="G9">
        <f t="shared" si="0"/>
        <v>101</v>
      </c>
    </row>
    <row r="10" spans="1:11" x14ac:dyDescent="0.25">
      <c r="A10">
        <v>8</v>
      </c>
      <c r="B10" s="1">
        <f t="shared" si="1"/>
        <v>10411.141457787407</v>
      </c>
      <c r="C10" s="1">
        <f t="shared" si="2"/>
        <v>180.35571485857662</v>
      </c>
      <c r="E10" t="s">
        <v>11</v>
      </c>
      <c r="F10">
        <v>5</v>
      </c>
      <c r="G10">
        <f t="shared" si="0"/>
        <v>100.83333333333333</v>
      </c>
    </row>
    <row r="11" spans="1:11" x14ac:dyDescent="0.25">
      <c r="A11">
        <v>9</v>
      </c>
      <c r="B11" s="1">
        <f t="shared" si="1"/>
        <v>11832.364286943155</v>
      </c>
      <c r="C11" s="1">
        <f t="shared" si="2"/>
        <v>208.22282915574814</v>
      </c>
      <c r="E11" t="s">
        <v>12</v>
      </c>
      <c r="F11">
        <v>4</v>
      </c>
      <c r="G11">
        <f t="shared" si="0"/>
        <v>100.66666666666666</v>
      </c>
    </row>
    <row r="12" spans="1:11" x14ac:dyDescent="0.25">
      <c r="A12">
        <v>10</v>
      </c>
      <c r="B12" s="1">
        <f t="shared" si="1"/>
        <v>13282.011572682019</v>
      </c>
      <c r="C12" s="1">
        <f t="shared" si="2"/>
        <v>236.6472857388631</v>
      </c>
      <c r="E12" t="s">
        <v>13</v>
      </c>
      <c r="F12">
        <v>3</v>
      </c>
      <c r="G12">
        <f t="shared" si="0"/>
        <v>100.49999999999999</v>
      </c>
    </row>
    <row r="13" spans="1:11" x14ac:dyDescent="0.25">
      <c r="A13">
        <v>11</v>
      </c>
      <c r="B13" s="1">
        <f t="shared" si="1"/>
        <v>14760.651804135659</v>
      </c>
      <c r="C13" s="1">
        <f t="shared" si="2"/>
        <v>265.64023145364035</v>
      </c>
      <c r="E13" t="s">
        <v>14</v>
      </c>
      <c r="F13">
        <v>2</v>
      </c>
      <c r="G13">
        <f t="shared" si="0"/>
        <v>100.33333333333334</v>
      </c>
    </row>
    <row r="14" spans="1:11" x14ac:dyDescent="0.25">
      <c r="A14">
        <v>12</v>
      </c>
      <c r="B14" s="1">
        <f t="shared" si="1"/>
        <v>16268.864840218372</v>
      </c>
      <c r="C14" s="1">
        <f t="shared" si="2"/>
        <v>295.21303608271319</v>
      </c>
      <c r="E14" t="s">
        <v>15</v>
      </c>
      <c r="F14">
        <v>1</v>
      </c>
      <c r="G14">
        <f t="shared" si="0"/>
        <v>100.16666666666667</v>
      </c>
    </row>
    <row r="15" spans="1:11" x14ac:dyDescent="0.25">
      <c r="A15">
        <v>13</v>
      </c>
      <c r="B15" s="1">
        <f t="shared" si="1"/>
        <v>17807.242137022738</v>
      </c>
      <c r="C15" s="1">
        <f t="shared" si="2"/>
        <v>325.37729680436746</v>
      </c>
      <c r="E15" t="s">
        <v>16</v>
      </c>
      <c r="G15" s="2">
        <f>SUM(G3:G14)</f>
        <v>1213</v>
      </c>
    </row>
    <row r="16" spans="1:11" x14ac:dyDescent="0.25">
      <c r="A16">
        <v>14</v>
      </c>
      <c r="B16" s="1">
        <f t="shared" si="1"/>
        <v>19376.386979763192</v>
      </c>
      <c r="C16" s="1">
        <f t="shared" si="2"/>
        <v>356.14484274045475</v>
      </c>
    </row>
    <row r="17" spans="1:3" x14ac:dyDescent="0.25">
      <c r="A17">
        <v>15</v>
      </c>
      <c r="B17" s="1">
        <f t="shared" si="1"/>
        <v>20976.914719358458</v>
      </c>
      <c r="C17" s="1">
        <f t="shared" si="2"/>
        <v>387.52773959526388</v>
      </c>
    </row>
    <row r="18" spans="1:3" x14ac:dyDescent="0.25">
      <c r="A18">
        <v>16</v>
      </c>
      <c r="B18" s="1">
        <f t="shared" si="1"/>
        <v>22609.453013745628</v>
      </c>
      <c r="C18" s="1">
        <f t="shared" si="2"/>
        <v>419.53829438716917</v>
      </c>
    </row>
    <row r="19" spans="1:3" x14ac:dyDescent="0.25">
      <c r="A19">
        <v>17</v>
      </c>
      <c r="B19" s="1">
        <f t="shared" si="1"/>
        <v>24274.642074020539</v>
      </c>
      <c r="C19" s="1">
        <f t="shared" si="2"/>
        <v>452.18906027491255</v>
      </c>
    </row>
    <row r="20" spans="1:3" x14ac:dyDescent="0.25">
      <c r="A20">
        <v>18</v>
      </c>
      <c r="B20" s="1">
        <f t="shared" si="1"/>
        <v>25973.134915500952</v>
      </c>
      <c r="C20" s="1">
        <f t="shared" si="2"/>
        <v>485.49284148041079</v>
      </c>
    </row>
    <row r="21" spans="1:3" x14ac:dyDescent="0.25">
      <c r="A21">
        <v>19</v>
      </c>
      <c r="B21" s="1">
        <f t="shared" si="1"/>
        <v>27705.597613810973</v>
      </c>
      <c r="C21" s="1">
        <f t="shared" si="2"/>
        <v>519.46269831001905</v>
      </c>
    </row>
    <row r="22" spans="1:3" x14ac:dyDescent="0.25">
      <c r="A22">
        <v>20</v>
      </c>
      <c r="B22" s="1">
        <f t="shared" si="1"/>
        <v>29472.709566087193</v>
      </c>
      <c r="C22" s="1">
        <f t="shared" si="2"/>
        <v>554.11195227621943</v>
      </c>
    </row>
    <row r="23" spans="1:3" x14ac:dyDescent="0.25">
      <c r="A23">
        <v>21</v>
      </c>
      <c r="B23" s="1">
        <f t="shared" si="1"/>
        <v>31275.163757408936</v>
      </c>
      <c r="C23" s="1">
        <f t="shared" si="2"/>
        <v>589.45419132174391</v>
      </c>
    </row>
    <row r="24" spans="1:3" x14ac:dyDescent="0.25">
      <c r="A24">
        <v>22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Nielsen</dc:creator>
  <cp:lastModifiedBy>Flemming Nielsen</cp:lastModifiedBy>
  <dcterms:created xsi:type="dcterms:W3CDTF">2018-04-06T12:13:26Z</dcterms:created>
  <dcterms:modified xsi:type="dcterms:W3CDTF">2019-05-01T10:33:48Z</dcterms:modified>
</cp:coreProperties>
</file>